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C:\Users\ander\Desktop\"/>
    </mc:Choice>
  </mc:AlternateContent>
  <xr:revisionPtr revIDLastSave="0" documentId="8_{478DE5C5-2906-234F-BDA4-85CE374F06D5}" xr6:coauthVersionLast="47" xr6:coauthVersionMax="47" xr10:uidLastSave="{00000000-0000-0000-0000-000000000000}"/>
  <bookViews>
    <workbookView xWindow="0" yWindow="0" windowWidth="20490" windowHeight="7335" firstSheet="5" xr2:uid="{00000000-000D-0000-FFFF-FFFF00000000}"/>
  </bookViews>
  <sheets>
    <sheet name="SLIDERS MOTOR PRINCIPALES" sheetId="3" r:id="rId1"/>
    <sheet name="PROT DE RADIADOR" sheetId="5" r:id="rId2"/>
    <sheet name="PROT DEPOSITOS DELANTEROS" sheetId="8" r:id="rId3"/>
    <sheet name="PROT DEPOSITOS TRASEROS " sheetId="9" r:id="rId4"/>
    <sheet name="PROT DE PLACA " sheetId="7" r:id="rId5"/>
    <sheet name="ACCESORIOS VARIOS" sheetId="10" r:id="rId6"/>
    <sheet name="FENDER PORTA PLACA ABATIBLE 3mm" sheetId="11" r:id="rId7"/>
    <sheet name="KITS MÁS VENDIDOS" sheetId="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0" l="1"/>
  <c r="F4" i="10"/>
  <c r="F5" i="10"/>
  <c r="F6" i="10"/>
  <c r="F7" i="10"/>
  <c r="F8" i="10"/>
  <c r="F9" i="10"/>
  <c r="F10" i="10"/>
  <c r="F11" i="10"/>
  <c r="F12" i="10"/>
  <c r="F13" i="10"/>
  <c r="F15" i="10"/>
  <c r="E14" i="10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50" i="11"/>
  <c r="E49" i="11"/>
  <c r="D45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6" i="11"/>
  <c r="D47" i="11"/>
  <c r="D48" i="11"/>
  <c r="D3" i="11"/>
  <c r="D4" i="10"/>
  <c r="D5" i="10"/>
  <c r="D6" i="10"/>
  <c r="D7" i="10"/>
  <c r="D8" i="10"/>
  <c r="D9" i="10"/>
  <c r="D10" i="10"/>
  <c r="D11" i="10"/>
  <c r="D12" i="10"/>
  <c r="D13" i="10"/>
  <c r="D3" i="10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E225" i="1"/>
  <c r="E224" i="1"/>
  <c r="E236" i="1"/>
  <c r="E233" i="1"/>
  <c r="E235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150" i="1"/>
  <c r="E157" i="1"/>
  <c r="E125" i="1"/>
  <c r="E101" i="1"/>
  <c r="E100" i="1"/>
  <c r="E3" i="9"/>
  <c r="G3" i="9"/>
  <c r="E4" i="9"/>
  <c r="G4" i="9"/>
  <c r="E5" i="9"/>
  <c r="G5" i="9"/>
  <c r="E6" i="9"/>
  <c r="G6" i="9"/>
  <c r="E7" i="9"/>
  <c r="G7" i="9"/>
  <c r="E8" i="9"/>
  <c r="G8" i="9"/>
  <c r="E9" i="9"/>
  <c r="G9" i="9"/>
  <c r="E10" i="9"/>
  <c r="G10" i="9"/>
  <c r="E11" i="9"/>
  <c r="G11" i="9"/>
  <c r="E12" i="9"/>
  <c r="G12" i="9"/>
  <c r="E13" i="9"/>
  <c r="G13" i="9"/>
  <c r="E14" i="9"/>
  <c r="G14" i="9"/>
  <c r="E15" i="9"/>
  <c r="G15" i="9"/>
  <c r="E16" i="9"/>
  <c r="G16" i="9"/>
  <c r="E17" i="9"/>
  <c r="G17" i="9"/>
  <c r="E18" i="9"/>
  <c r="G18" i="9"/>
  <c r="E19" i="9"/>
  <c r="G19" i="9"/>
  <c r="E20" i="9"/>
  <c r="G20" i="9"/>
  <c r="E21" i="9"/>
  <c r="G21" i="9"/>
  <c r="E22" i="9"/>
  <c r="G22" i="9"/>
  <c r="E23" i="9"/>
  <c r="G23" i="9"/>
  <c r="E24" i="9"/>
  <c r="G24" i="9"/>
  <c r="E25" i="9"/>
  <c r="G25" i="9"/>
  <c r="E26" i="9"/>
  <c r="G26" i="9"/>
  <c r="E27" i="9"/>
  <c r="G27" i="9"/>
  <c r="E28" i="9"/>
  <c r="G28" i="9"/>
  <c r="E29" i="9"/>
  <c r="G29" i="9"/>
  <c r="E30" i="9"/>
  <c r="G30" i="9"/>
  <c r="E31" i="9"/>
  <c r="G31" i="9"/>
  <c r="E32" i="9"/>
  <c r="G32" i="9"/>
  <c r="E33" i="9"/>
  <c r="G33" i="9"/>
  <c r="E34" i="9"/>
  <c r="G34" i="9"/>
  <c r="E35" i="9"/>
  <c r="G35" i="9"/>
  <c r="E36" i="9"/>
  <c r="G36" i="9"/>
  <c r="E37" i="9"/>
  <c r="G37" i="9"/>
  <c r="E38" i="9"/>
  <c r="G38" i="9"/>
  <c r="E39" i="9"/>
  <c r="G39" i="9"/>
  <c r="G41" i="9"/>
  <c r="F40" i="9"/>
  <c r="E3" i="8"/>
  <c r="G3" i="8"/>
  <c r="E4" i="8"/>
  <c r="G4" i="8"/>
  <c r="E5" i="8"/>
  <c r="G5" i="8"/>
  <c r="E6" i="8"/>
  <c r="G6" i="8"/>
  <c r="E7" i="8"/>
  <c r="G7" i="8"/>
  <c r="E8" i="8"/>
  <c r="G8" i="8"/>
  <c r="E9" i="8"/>
  <c r="G9" i="8"/>
  <c r="E10" i="8"/>
  <c r="G10" i="8"/>
  <c r="E11" i="8"/>
  <c r="G11" i="8"/>
  <c r="E12" i="8"/>
  <c r="G12" i="8"/>
  <c r="E13" i="8"/>
  <c r="G13" i="8"/>
  <c r="E14" i="8"/>
  <c r="G14" i="8"/>
  <c r="E15" i="8"/>
  <c r="G15" i="8"/>
  <c r="E16" i="8"/>
  <c r="G16" i="8"/>
  <c r="E17" i="8"/>
  <c r="G17" i="8"/>
  <c r="E18" i="8"/>
  <c r="G18" i="8"/>
  <c r="E19" i="8"/>
  <c r="G19" i="8"/>
  <c r="E20" i="8"/>
  <c r="G20" i="8"/>
  <c r="E21" i="8"/>
  <c r="G21" i="8"/>
  <c r="E22" i="8"/>
  <c r="G22" i="8"/>
  <c r="E23" i="8"/>
  <c r="G23" i="8"/>
  <c r="E24" i="8"/>
  <c r="G24" i="8"/>
  <c r="E25" i="8"/>
  <c r="G25" i="8"/>
  <c r="E26" i="8"/>
  <c r="G26" i="8"/>
  <c r="E27" i="8"/>
  <c r="G27" i="8"/>
  <c r="E28" i="8"/>
  <c r="G28" i="8"/>
  <c r="E29" i="8"/>
  <c r="G29" i="8"/>
  <c r="E30" i="8"/>
  <c r="G30" i="8"/>
  <c r="E31" i="8"/>
  <c r="G31" i="8"/>
  <c r="E32" i="8"/>
  <c r="G32" i="8"/>
  <c r="E33" i="8"/>
  <c r="G33" i="8"/>
  <c r="E34" i="8"/>
  <c r="G34" i="8"/>
  <c r="E35" i="8"/>
  <c r="G35" i="8"/>
  <c r="E36" i="8"/>
  <c r="G36" i="8"/>
  <c r="E37" i="8"/>
  <c r="G37" i="8"/>
  <c r="E38" i="8"/>
  <c r="G38" i="8"/>
  <c r="E39" i="8"/>
  <c r="G39" i="8"/>
  <c r="E40" i="8"/>
  <c r="G40" i="8"/>
  <c r="E41" i="8"/>
  <c r="G41" i="8"/>
  <c r="E42" i="8"/>
  <c r="G42" i="8"/>
  <c r="E43" i="8"/>
  <c r="G43" i="8"/>
  <c r="E44" i="8"/>
  <c r="G44" i="8"/>
  <c r="E45" i="8"/>
  <c r="G45" i="8"/>
  <c r="E46" i="8"/>
  <c r="G46" i="8"/>
  <c r="E47" i="8"/>
  <c r="G47" i="8"/>
  <c r="E48" i="8"/>
  <c r="G48" i="8"/>
  <c r="E49" i="8"/>
  <c r="G49" i="8"/>
  <c r="E50" i="8"/>
  <c r="G50" i="8"/>
  <c r="E51" i="8"/>
  <c r="G51" i="8"/>
  <c r="E52" i="8"/>
  <c r="G52" i="8"/>
  <c r="E53" i="8"/>
  <c r="G53" i="8"/>
  <c r="E54" i="8"/>
  <c r="G54" i="8"/>
  <c r="E55" i="8"/>
  <c r="G55" i="8"/>
  <c r="E56" i="8"/>
  <c r="G56" i="8"/>
  <c r="E57" i="8"/>
  <c r="G57" i="8"/>
  <c r="E58" i="8"/>
  <c r="G58" i="8"/>
  <c r="E59" i="8"/>
  <c r="G59" i="8"/>
  <c r="E60" i="8"/>
  <c r="G60" i="8"/>
  <c r="E61" i="8"/>
  <c r="G61" i="8"/>
  <c r="E62" i="8"/>
  <c r="G62" i="8"/>
  <c r="E63" i="8"/>
  <c r="G63" i="8"/>
  <c r="E64" i="8"/>
  <c r="G64" i="8"/>
  <c r="E65" i="8"/>
  <c r="G65" i="8"/>
  <c r="E66" i="8"/>
  <c r="G66" i="8"/>
  <c r="E67" i="8"/>
  <c r="G67" i="8"/>
  <c r="G69" i="8"/>
  <c r="F68" i="8"/>
  <c r="E25" i="7"/>
  <c r="G25" i="7"/>
  <c r="E26" i="7"/>
  <c r="G26" i="7"/>
  <c r="E27" i="7"/>
  <c r="G27" i="7"/>
  <c r="E28" i="7"/>
  <c r="G28" i="7"/>
  <c r="E29" i="7"/>
  <c r="G29" i="7"/>
  <c r="E30" i="7"/>
  <c r="G30" i="7"/>
  <c r="E31" i="7"/>
  <c r="G31" i="7"/>
  <c r="E32" i="7"/>
  <c r="G32" i="7"/>
  <c r="E33" i="7"/>
  <c r="G33" i="7"/>
  <c r="E34" i="7"/>
  <c r="G34" i="7"/>
  <c r="E35" i="7"/>
  <c r="G35" i="7"/>
  <c r="E36" i="7"/>
  <c r="G36" i="7"/>
  <c r="E37" i="7"/>
  <c r="G37" i="7"/>
  <c r="E38" i="7"/>
  <c r="G38" i="7"/>
  <c r="E39" i="7"/>
  <c r="G39" i="7"/>
  <c r="E40" i="7"/>
  <c r="G40" i="7"/>
  <c r="E41" i="7"/>
  <c r="G41" i="7"/>
  <c r="E42" i="7"/>
  <c r="G42" i="7"/>
  <c r="E43" i="7"/>
  <c r="G43" i="7"/>
  <c r="E44" i="7"/>
  <c r="G44" i="7"/>
  <c r="E45" i="7"/>
  <c r="G45" i="7"/>
  <c r="E46" i="7"/>
  <c r="G46" i="7"/>
  <c r="E47" i="7"/>
  <c r="G47" i="7"/>
  <c r="E48" i="7"/>
  <c r="G48" i="7"/>
  <c r="E49" i="7"/>
  <c r="G49" i="7"/>
  <c r="E50" i="7"/>
  <c r="G50" i="7"/>
  <c r="E51" i="7"/>
  <c r="G51" i="7"/>
  <c r="E52" i="7"/>
  <c r="G52" i="7"/>
  <c r="E53" i="7"/>
  <c r="G53" i="7"/>
  <c r="E54" i="7"/>
  <c r="G54" i="7"/>
  <c r="E55" i="7"/>
  <c r="G55" i="7"/>
  <c r="E56" i="7"/>
  <c r="G56" i="7"/>
  <c r="E57" i="7"/>
  <c r="G57" i="7"/>
  <c r="E58" i="7"/>
  <c r="G58" i="7"/>
  <c r="E59" i="7"/>
  <c r="G59" i="7"/>
  <c r="E60" i="7"/>
  <c r="G60" i="7"/>
  <c r="E61" i="7"/>
  <c r="G61" i="7"/>
  <c r="E62" i="7"/>
  <c r="G62" i="7"/>
  <c r="E63" i="7"/>
  <c r="G63" i="7"/>
  <c r="E64" i="7"/>
  <c r="G64" i="7"/>
  <c r="E65" i="7"/>
  <c r="G65" i="7"/>
  <c r="E66" i="7"/>
  <c r="G66" i="7"/>
  <c r="E67" i="7"/>
  <c r="G67" i="7"/>
  <c r="E68" i="7"/>
  <c r="G68" i="7"/>
  <c r="E69" i="7"/>
  <c r="G69" i="7"/>
  <c r="E16" i="7"/>
  <c r="G16" i="7"/>
  <c r="E17" i="7"/>
  <c r="G17" i="7"/>
  <c r="E18" i="7"/>
  <c r="G18" i="7"/>
  <c r="E19" i="7"/>
  <c r="G19" i="7"/>
  <c r="E20" i="7"/>
  <c r="G20" i="7"/>
  <c r="E21" i="7"/>
  <c r="G21" i="7"/>
  <c r="E22" i="7"/>
  <c r="G22" i="7"/>
  <c r="E23" i="7"/>
  <c r="G23" i="7"/>
  <c r="E24" i="7"/>
  <c r="G24" i="7"/>
  <c r="E15" i="7"/>
  <c r="G15" i="7"/>
  <c r="E14" i="7"/>
  <c r="G14" i="7"/>
  <c r="E13" i="7"/>
  <c r="G13" i="7"/>
  <c r="E12" i="7"/>
  <c r="G12" i="7"/>
  <c r="E11" i="7"/>
  <c r="G11" i="7"/>
  <c r="E10" i="7"/>
  <c r="G10" i="7"/>
  <c r="E9" i="7"/>
  <c r="G9" i="7"/>
  <c r="E7" i="7"/>
  <c r="G7" i="7"/>
  <c r="E8" i="7"/>
  <c r="G8" i="7"/>
  <c r="E6" i="7"/>
  <c r="G6" i="7"/>
  <c r="E5" i="7"/>
  <c r="G5" i="7"/>
  <c r="E4" i="7"/>
  <c r="G4" i="7"/>
  <c r="E3" i="7"/>
  <c r="G3" i="7"/>
  <c r="F70" i="7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2" i="3"/>
  <c r="F111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F154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G71" i="7"/>
  <c r="E3" i="5"/>
  <c r="G12" i="5"/>
  <c r="G11" i="5"/>
  <c r="G10" i="5"/>
  <c r="G9" i="5"/>
  <c r="G8" i="5"/>
  <c r="G7" i="5"/>
  <c r="G6" i="5"/>
  <c r="G5" i="5"/>
  <c r="G4" i="5"/>
  <c r="G3" i="5"/>
  <c r="E10" i="3"/>
  <c r="E9" i="3"/>
  <c r="E8" i="3"/>
  <c r="E7" i="3"/>
  <c r="E14" i="3"/>
  <c r="E13" i="3"/>
  <c r="E12" i="3"/>
  <c r="E11" i="3"/>
  <c r="E16" i="3"/>
  <c r="E15" i="3"/>
  <c r="E6" i="3"/>
  <c r="E5" i="3"/>
  <c r="E4" i="3"/>
  <c r="E3" i="3"/>
  <c r="G155" i="5"/>
  <c r="E238" i="1"/>
  <c r="E237" i="1"/>
  <c r="E234" i="1"/>
  <c r="E232" i="1"/>
  <c r="E231" i="1"/>
  <c r="E230" i="1"/>
  <c r="E229" i="1"/>
  <c r="E228" i="1"/>
  <c r="E227" i="1"/>
  <c r="E226" i="1"/>
  <c r="E223" i="1"/>
  <c r="E222" i="1"/>
  <c r="E221" i="1"/>
  <c r="E132" i="1"/>
  <c r="E172" i="1"/>
  <c r="E204" i="1"/>
  <c r="E203" i="1"/>
  <c r="E220" i="1"/>
  <c r="E219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76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5" i="1"/>
  <c r="E27" i="1"/>
  <c r="E186" i="1"/>
  <c r="E174" i="1"/>
  <c r="E173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6" i="1"/>
  <c r="E155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15" i="1"/>
  <c r="E116" i="1"/>
  <c r="E117" i="1"/>
  <c r="E118" i="1"/>
  <c r="E119" i="1"/>
  <c r="E120" i="1"/>
  <c r="E121" i="1"/>
  <c r="E122" i="1"/>
  <c r="E123" i="1"/>
  <c r="E124" i="1"/>
  <c r="E126" i="1"/>
  <c r="E127" i="1"/>
  <c r="E128" i="1"/>
  <c r="E129" i="1"/>
  <c r="E130" i="1"/>
  <c r="E131" i="1"/>
  <c r="E133" i="1"/>
  <c r="E114" i="1"/>
  <c r="E113" i="1"/>
  <c r="E112" i="1"/>
  <c r="E111" i="1"/>
  <c r="E110" i="1"/>
  <c r="E109" i="1"/>
  <c r="E99" i="1"/>
  <c r="E98" i="1"/>
  <c r="E97" i="1"/>
  <c r="E91" i="1"/>
  <c r="E92" i="1"/>
  <c r="E93" i="1"/>
  <c r="E94" i="1"/>
  <c r="E95" i="1"/>
  <c r="E96" i="1"/>
  <c r="E102" i="1"/>
  <c r="E103" i="1"/>
  <c r="E104" i="1"/>
  <c r="E105" i="1"/>
  <c r="E106" i="1"/>
  <c r="E107" i="1"/>
  <c r="E108" i="1"/>
  <c r="E90" i="1"/>
  <c r="E89" i="1"/>
  <c r="E88" i="1"/>
  <c r="E87" i="1"/>
  <c r="E86" i="1"/>
  <c r="E85" i="1"/>
  <c r="E71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9" i="1"/>
  <c r="E41" i="1"/>
  <c r="E32" i="1"/>
  <c r="E56" i="1"/>
  <c r="E54" i="1"/>
  <c r="E58" i="1"/>
  <c r="E57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0" i="1"/>
  <c r="E38" i="1"/>
  <c r="E39" i="1"/>
  <c r="E37" i="1"/>
  <c r="E36" i="1"/>
  <c r="E35" i="1"/>
  <c r="E34" i="1"/>
  <c r="E14" i="1"/>
  <c r="E4" i="1"/>
  <c r="E5" i="1"/>
  <c r="E6" i="1"/>
  <c r="E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3" i="1"/>
  <c r="E3" i="1"/>
</calcChain>
</file>

<file path=xl/sharedStrings.xml><?xml version="1.0" encoding="utf-8"?>
<sst xmlns="http://schemas.openxmlformats.org/spreadsheetml/2006/main" count="887" uniqueCount="566">
  <si>
    <t>Accesorio</t>
  </si>
  <si>
    <t>Cantidad</t>
  </si>
  <si>
    <t>Vr TOTAL</t>
  </si>
  <si>
    <t>Motocicleta</t>
  </si>
  <si>
    <t>Slider motor 2 puntos econo</t>
  </si>
  <si>
    <t>Slider motor 2 puntos premium</t>
  </si>
  <si>
    <t>Slider motor 3 puntos econo</t>
  </si>
  <si>
    <t>Slider motor 3 puntos premium</t>
  </si>
  <si>
    <t xml:space="preserve">Slider ejes x 4 </t>
  </si>
  <si>
    <t>Slider ejes x 4 con tapa</t>
  </si>
  <si>
    <t>Protector de radiador 2D</t>
  </si>
  <si>
    <t>Protector de radiador 3D</t>
  </si>
  <si>
    <t>Protector caliper mordaza 2D</t>
  </si>
  <si>
    <t>Protector caliper mordaza 3D</t>
  </si>
  <si>
    <t>Lujo acutrax manubrio central</t>
  </si>
  <si>
    <t>Protector depósito líquido freno delantero</t>
  </si>
  <si>
    <t>Protector depósito líquido freno trasero</t>
  </si>
  <si>
    <t>Protector tacómetro acrílico</t>
  </si>
  <si>
    <t>Protector aro gasolina</t>
  </si>
  <si>
    <t>Protector placa 2D</t>
  </si>
  <si>
    <t>Protector placa 3D</t>
  </si>
  <si>
    <t>Lujo filtro aceite</t>
  </si>
  <si>
    <t>Base porta celular GPS</t>
  </si>
  <si>
    <t>Cubre piñón salida  2D</t>
  </si>
  <si>
    <t>Cubre piñón salida  3D</t>
  </si>
  <si>
    <t>Cubre cadena 2D</t>
  </si>
  <si>
    <t>Cubre cadena 3D</t>
  </si>
  <si>
    <t xml:space="preserve">Logo NS lateral tijera </t>
  </si>
  <si>
    <t xml:space="preserve">Protectores laterales de radiador x2 </t>
  </si>
  <si>
    <t xml:space="preserve">Caballete o gato de servicio </t>
  </si>
  <si>
    <t>Observaciones (Color)</t>
  </si>
  <si>
    <t>Protector Farola</t>
  </si>
  <si>
    <t>% Ganancia</t>
  </si>
  <si>
    <t>Lujos mallas laterales x 2</t>
  </si>
  <si>
    <t>Lujo guardabarro trasero lateral</t>
  </si>
  <si>
    <t>Lujo guardabarro trasero central</t>
  </si>
  <si>
    <t>DOMINAR 250</t>
  </si>
  <si>
    <t>PULSAR NS 200 (F.I. Todos los modelos)</t>
  </si>
  <si>
    <t>Slider exosto mofle</t>
  </si>
  <si>
    <t>Lujo acutrax manubrio central 2D</t>
  </si>
  <si>
    <t>Lujo acutrax manubrio central 3D</t>
  </si>
  <si>
    <t>Protector de radiador 1 logo 3D</t>
  </si>
  <si>
    <t>Protector de radiador 2 logos 3D</t>
  </si>
  <si>
    <t xml:space="preserve">DOMINAR 400 </t>
  </si>
  <si>
    <t>Protector depósito líquido freno trasero V1</t>
  </si>
  <si>
    <t>Protector depósito líquido freno trasero V2 UG</t>
  </si>
  <si>
    <t>Protector de monoshock Antigua Generación</t>
  </si>
  <si>
    <t>Spools tijera para caballete</t>
  </si>
  <si>
    <t xml:space="preserve">Protector depósito líquido freno trasero </t>
  </si>
  <si>
    <t>Cúpula de lujo</t>
  </si>
  <si>
    <t>Protector de monoshock Nueva Generación</t>
  </si>
  <si>
    <t>KTM RC 200 Antigua Generación</t>
  </si>
  <si>
    <t>KTM Duke 250 - 390 Nueva Generación</t>
  </si>
  <si>
    <t>KTM Duke 200 Nueva Generación</t>
  </si>
  <si>
    <t>KTM Duke 200 Antigua Generación</t>
  </si>
  <si>
    <t xml:space="preserve">Protector de radiador </t>
  </si>
  <si>
    <t>KTM RC 200 - 390 Nueva Generación</t>
  </si>
  <si>
    <t>Suzuki Gixxer 150 F.I.</t>
  </si>
  <si>
    <t>Suzuki Gixxer 250 Naked</t>
  </si>
  <si>
    <t>Protector módulo ABS</t>
  </si>
  <si>
    <t>Lujo laterla tijera</t>
  </si>
  <si>
    <t>Lujo motor arranque</t>
  </si>
  <si>
    <t>Fender eliminator abatible 3 milímetros para direccionales tipo rizoma</t>
  </si>
  <si>
    <t>Fender eliminator abatible 3 milímetros para direccionales y luz placa original</t>
  </si>
  <si>
    <t>Fender eliminator abatible 3 milímetros para direccionales originales</t>
  </si>
  <si>
    <t>Slider motor premium</t>
  </si>
  <si>
    <t>Suzuki Gixxer 250 SF deportiva</t>
  </si>
  <si>
    <t>$ Distribuidor</t>
  </si>
  <si>
    <t>$ Sugerido</t>
  </si>
  <si>
    <t>$ TOTAL</t>
  </si>
  <si>
    <t>$ Ganancia</t>
  </si>
  <si>
    <t xml:space="preserve">KTM </t>
  </si>
  <si>
    <t>RC 200 Antigua</t>
  </si>
  <si>
    <t>RC 200 Nueva</t>
  </si>
  <si>
    <t>SLIDERS</t>
  </si>
  <si>
    <t>FZ6</t>
  </si>
  <si>
    <t>FZ8</t>
  </si>
  <si>
    <t>FZ1</t>
  </si>
  <si>
    <t>R15 V3</t>
  </si>
  <si>
    <t>R6R</t>
  </si>
  <si>
    <t>XTZ 125</t>
  </si>
  <si>
    <t>XTZ 150</t>
  </si>
  <si>
    <t>XT 660</t>
  </si>
  <si>
    <t>YAMAHA</t>
  </si>
  <si>
    <t>GN 125</t>
  </si>
  <si>
    <t>GIXXER 150 SF</t>
  </si>
  <si>
    <t>GIXXER 250 SF</t>
  </si>
  <si>
    <t>VSTROM 250 SX</t>
  </si>
  <si>
    <t>GSXR600</t>
  </si>
  <si>
    <t>SUZUKI</t>
  </si>
  <si>
    <t>Z250-Z300</t>
  </si>
  <si>
    <t>Z250SL</t>
  </si>
  <si>
    <t>Z400</t>
  </si>
  <si>
    <t>NINJA400</t>
  </si>
  <si>
    <t>ER6N</t>
  </si>
  <si>
    <t>Z800</t>
  </si>
  <si>
    <t>KAWASAKI</t>
  </si>
  <si>
    <t>TNT 25</t>
  </si>
  <si>
    <t>302 S</t>
  </si>
  <si>
    <t>TNT 135</t>
  </si>
  <si>
    <t>TNT 251</t>
  </si>
  <si>
    <t>LEONCINO 250</t>
  </si>
  <si>
    <t>TRK 250</t>
  </si>
  <si>
    <t>BENELLI</t>
  </si>
  <si>
    <t>PULSAR</t>
  </si>
  <si>
    <t>CB 160</t>
  </si>
  <si>
    <t>CB 190</t>
  </si>
  <si>
    <t>XBLADE 160</t>
  </si>
  <si>
    <t>XR125</t>
  </si>
  <si>
    <t>CB650R</t>
  </si>
  <si>
    <t>CB1000R</t>
  </si>
  <si>
    <t>HONDA</t>
  </si>
  <si>
    <t>DOMINAR</t>
  </si>
  <si>
    <t>TVS RIDER</t>
  </si>
  <si>
    <t>APACHE 160 - 180 - 200</t>
  </si>
  <si>
    <t>TVS</t>
  </si>
  <si>
    <t>SWITCH 150</t>
  </si>
  <si>
    <t>VENOM 25O</t>
  </si>
  <si>
    <t>VENOM 400</t>
  </si>
  <si>
    <t>VICTORY</t>
  </si>
  <si>
    <t>HERO</t>
  </si>
  <si>
    <t>HUNK 160</t>
  </si>
  <si>
    <t>F800R</t>
  </si>
  <si>
    <t>F900</t>
  </si>
  <si>
    <t>S1000RR (2021 - UP)</t>
  </si>
  <si>
    <t>BMW</t>
  </si>
  <si>
    <t>NK 150</t>
  </si>
  <si>
    <t>NK 250</t>
  </si>
  <si>
    <t>250 SR</t>
  </si>
  <si>
    <t>300 SR</t>
  </si>
  <si>
    <t>NK400</t>
  </si>
  <si>
    <t>NK650</t>
  </si>
  <si>
    <t>CF MOTO</t>
  </si>
  <si>
    <t>HUSQVARNA</t>
  </si>
  <si>
    <t>GSXS-750</t>
  </si>
  <si>
    <t>GSR-750</t>
  </si>
  <si>
    <t>SVARTPILEN 200-401 ECONO</t>
  </si>
  <si>
    <t>SVARTPILEN 200-401 PREMIUM</t>
  </si>
  <si>
    <t>DOMINAR 400 versión 1  (soporte 2 puntos) econo</t>
  </si>
  <si>
    <t>DOMINAR 400 versión 1 (soporte 2 puntos) premium</t>
  </si>
  <si>
    <t>DOMINAR 400 UG (soporte 2 puntos) econo</t>
  </si>
  <si>
    <t>DOMINAR 400 UG (soporte 2 puntos) premium</t>
  </si>
  <si>
    <t>DOMINAR 400 UG (soporte 3 puntos) econo</t>
  </si>
  <si>
    <t>DOMINAR 400 UG (soporte 3 puntos) premium</t>
  </si>
  <si>
    <t>DOMINAR 250 (soporte 2 puntos) econo</t>
  </si>
  <si>
    <t>DOMINAR 250 (soporte 2 puntos) premium</t>
  </si>
  <si>
    <t>DOMINAR 250 (soporte 3 puntos) econo</t>
  </si>
  <si>
    <t>DOMINAR 250 (soporte 3 puntos) premium</t>
  </si>
  <si>
    <t>NS 160 (soporte 2 puntos) econo</t>
  </si>
  <si>
    <t>NS160 (soporte 2 puntos) premium</t>
  </si>
  <si>
    <t>NS200 (soporte 2 puntos) econo</t>
  </si>
  <si>
    <t>NS200 (soporte 2 puntos) premium</t>
  </si>
  <si>
    <t>NS200 (soporte 3 puntos) econo</t>
  </si>
  <si>
    <t>NS200 (soporte 3 puntos) premium</t>
  </si>
  <si>
    <t xml:space="preserve">Z1000 (soporte 2 puntos) </t>
  </si>
  <si>
    <t xml:space="preserve">Z1000 (soporte 1 punto) </t>
  </si>
  <si>
    <t>Z900 (soporte 2 puntos)</t>
  </si>
  <si>
    <t>Z900 (soporte 1 punto)</t>
  </si>
  <si>
    <t>MT09 V1 - V2 (2013 - 2020) (soporte 2 puntos)</t>
  </si>
  <si>
    <t>MT09 V3 (2021 - UP) (soporte 2 puntos)</t>
  </si>
  <si>
    <t>MT03 (soporte 3 puntos corto)</t>
  </si>
  <si>
    <t>MT03 (soporte 2 puntos largo)</t>
  </si>
  <si>
    <t>MT07 (soporte 1 punto)</t>
  </si>
  <si>
    <t>MT07 (soporte 2 puntos)</t>
  </si>
  <si>
    <t>R3 (soporte 3 puntos)</t>
  </si>
  <si>
    <t>FZ 250 (soporte 2 puntos)</t>
  </si>
  <si>
    <t>FZ 150 2.0 (soporte 3 puntos)</t>
  </si>
  <si>
    <t>GSXS-150 (soporte 1 punto)</t>
  </si>
  <si>
    <t>GSX-S-150 (soporte 2 puntos)</t>
  </si>
  <si>
    <t>GSX-R-150 (soporte 2 puntos)</t>
  </si>
  <si>
    <t>GIXXER 150 Naked clásica (soporte 2 puntos)</t>
  </si>
  <si>
    <t>GIXXER 150 Naked F.I. (soporte 2 puntos)</t>
  </si>
  <si>
    <t>GIXXER 250 Naked (soporte 3 puntos)</t>
  </si>
  <si>
    <t>Duke 200 Clásica (soporte 2 puntos) econo</t>
  </si>
  <si>
    <t>Duke 200 Clásica (soporte 2 puntos) premium</t>
  </si>
  <si>
    <t>Duke 200 Clásica (soporte 3 puntos) econo</t>
  </si>
  <si>
    <t>Duke 200 Clásica (soporte 3 puntos) premium</t>
  </si>
  <si>
    <t>Duke 390 Clásica (soporte 2 puntos) econo</t>
  </si>
  <si>
    <t>Duke 390 Clásica (soporte 2 puntos) premium</t>
  </si>
  <si>
    <t>Duke 390 Clásica (soporte 3 puntos) econo</t>
  </si>
  <si>
    <t>Duke 390 Clásica (soporte 3 puntos) premium</t>
  </si>
  <si>
    <t>Duke 200 NG (soporte 2 puntos) econo</t>
  </si>
  <si>
    <t>Duke 200 NG (soporte 2 puntos) premium</t>
  </si>
  <si>
    <t>Duke 200 NG (soporte 3 puntos) econo</t>
  </si>
  <si>
    <t>Duke 200 NG (soporte 3 puntos) premium</t>
  </si>
  <si>
    <t>Duke 250 - 390 NG (soporte 2 puntos) econo</t>
  </si>
  <si>
    <t>Duke 250 - 390 NG (soporte 2 puntos) premium</t>
  </si>
  <si>
    <t>Duke 250 - 390 NG (soporte 3 puntos) econo</t>
  </si>
  <si>
    <t>Duke 250 - 390 NG (soporte 3 puntos) premium</t>
  </si>
  <si>
    <t>R6S</t>
  </si>
  <si>
    <t>Versys 300</t>
  </si>
  <si>
    <t>Bandit</t>
  </si>
  <si>
    <t>BMW G310</t>
  </si>
  <si>
    <t>XT660</t>
  </si>
  <si>
    <t>GSXR 600</t>
  </si>
  <si>
    <t>DUKE 890</t>
  </si>
  <si>
    <t>MT10</t>
  </si>
  <si>
    <t>XSR 900</t>
  </si>
  <si>
    <t>XJ6 sin laterales</t>
  </si>
  <si>
    <t>GLADIUS</t>
  </si>
  <si>
    <t>XRE 300</t>
  </si>
  <si>
    <t>NS 200 logo 3D</t>
  </si>
  <si>
    <t>NINJA H2</t>
  </si>
  <si>
    <t>XADV</t>
  </si>
  <si>
    <t>CB300</t>
  </si>
  <si>
    <t>NC750</t>
  </si>
  <si>
    <t>AS 200</t>
  </si>
  <si>
    <t>NINJA 250 NUEVA</t>
  </si>
  <si>
    <t>Z250</t>
  </si>
  <si>
    <t>Z900</t>
  </si>
  <si>
    <t>Z1000</t>
  </si>
  <si>
    <t>GIXXER 250</t>
  </si>
  <si>
    <t>PLACAS</t>
  </si>
  <si>
    <t>ENFIELD</t>
  </si>
  <si>
    <t>Placa NKD</t>
  </si>
  <si>
    <t>Placa RTX 150</t>
  </si>
  <si>
    <t>DISCOVER</t>
  </si>
  <si>
    <t>NKD</t>
  </si>
  <si>
    <t>RTX</t>
  </si>
  <si>
    <t>Placa GSR</t>
  </si>
  <si>
    <t>Placa Discover 125</t>
  </si>
  <si>
    <t xml:space="preserve">Placa Ninja </t>
  </si>
  <si>
    <t>Placa 250 SR</t>
  </si>
  <si>
    <t>Placa XTZ</t>
  </si>
  <si>
    <t>Placa BWIS</t>
  </si>
  <si>
    <t>HARLEY DAVIDSON</t>
  </si>
  <si>
    <t>Placa HARLEY DAVIDSON</t>
  </si>
  <si>
    <t xml:space="preserve">Depositos delanteros </t>
  </si>
  <si>
    <t>AKT</t>
  </si>
  <si>
    <t>BAJAJ</t>
  </si>
  <si>
    <t xml:space="preserve">Tapas delanteras BWS </t>
  </si>
  <si>
    <t>G310</t>
  </si>
  <si>
    <t>HONDA hueco vertical</t>
  </si>
  <si>
    <t>Dominar sin cilindraje</t>
  </si>
  <si>
    <t>Vstrom</t>
  </si>
  <si>
    <t>Pulsar 220</t>
  </si>
  <si>
    <t>HERO HUNK</t>
  </si>
  <si>
    <t>YAMAHA Alto CC</t>
  </si>
  <si>
    <t>Tracer</t>
  </si>
  <si>
    <t xml:space="preserve">HONDA hueco diagonal </t>
  </si>
  <si>
    <t>NK150 y 250 CF MOTO</t>
  </si>
  <si>
    <t>gsr 600</t>
  </si>
  <si>
    <t>RC200</t>
  </si>
  <si>
    <t>CF MOTO SR 300</t>
  </si>
  <si>
    <t>pulsar ns SIN CC</t>
  </si>
  <si>
    <t>Gladius</t>
  </si>
  <si>
    <t>Honda CB650 R</t>
  </si>
  <si>
    <t>inazuma 250</t>
  </si>
  <si>
    <t>suzuki alto cc genérica</t>
  </si>
  <si>
    <t>pulsar 135</t>
  </si>
  <si>
    <t>vstrom 250 SX</t>
  </si>
  <si>
    <t xml:space="preserve">Depositos Traseros </t>
  </si>
  <si>
    <t>Trasera Dominar v1</t>
  </si>
  <si>
    <t>tapa trasera apache 200</t>
  </si>
  <si>
    <t>Tapa trasera Apache 310</t>
  </si>
  <si>
    <t>Tapa trasera BMW g310</t>
  </si>
  <si>
    <t>Honda XRE</t>
  </si>
  <si>
    <t>XTZ ABS</t>
  </si>
  <si>
    <t>GSR 600</t>
  </si>
  <si>
    <t>Hero Hunk</t>
  </si>
  <si>
    <t xml:space="preserve"> Kawasaki logo 3D</t>
  </si>
  <si>
    <t xml:space="preserve"> Kawasaki </t>
  </si>
  <si>
    <t xml:space="preserve"> Dominar 250 </t>
  </si>
  <si>
    <t xml:space="preserve"> Dominar 400 </t>
  </si>
  <si>
    <t xml:space="preserve"> Dominar 250 logo 3D</t>
  </si>
  <si>
    <t xml:space="preserve"> Dominar 400 logo 3D</t>
  </si>
  <si>
    <t xml:space="preserve"> Dominar </t>
  </si>
  <si>
    <t xml:space="preserve"> Yamaha </t>
  </si>
  <si>
    <t>Yamaha logo 3D</t>
  </si>
  <si>
    <t xml:space="preserve"> FZ 2.0 </t>
  </si>
  <si>
    <t>FZ 25</t>
  </si>
  <si>
    <t>NMAX logo 3D</t>
  </si>
  <si>
    <t xml:space="preserve"> NMAX </t>
  </si>
  <si>
    <t xml:space="preserve"> MT09 </t>
  </si>
  <si>
    <t xml:space="preserve"> MT07</t>
  </si>
  <si>
    <t xml:space="preserve"> MT03</t>
  </si>
  <si>
    <t xml:space="preserve"> R3</t>
  </si>
  <si>
    <t xml:space="preserve"> R15</t>
  </si>
  <si>
    <t xml:space="preserve"> KTM logo 3D</t>
  </si>
  <si>
    <t xml:space="preserve"> Husqvarna logo 3D</t>
  </si>
  <si>
    <t xml:space="preserve"> Husqvarna</t>
  </si>
  <si>
    <t xml:space="preserve"> CB190R</t>
  </si>
  <si>
    <t xml:space="preserve">Honda </t>
  </si>
  <si>
    <t xml:space="preserve"> Honda logo 3D</t>
  </si>
  <si>
    <t xml:space="preserve">Victory </t>
  </si>
  <si>
    <t xml:space="preserve"> Victory logo 3D</t>
  </si>
  <si>
    <t xml:space="preserve">Gixxer 250 </t>
  </si>
  <si>
    <t>Suzuki</t>
  </si>
  <si>
    <t xml:space="preserve"> Suzuki logo 3D</t>
  </si>
  <si>
    <t xml:space="preserve"> BMW logo 3D</t>
  </si>
  <si>
    <t xml:space="preserve"> NS 200</t>
  </si>
  <si>
    <t xml:space="preserve"> RS 200</t>
  </si>
  <si>
    <t xml:space="preserve"> AS 200</t>
  </si>
  <si>
    <t xml:space="preserve"> Pulsar </t>
  </si>
  <si>
    <t xml:space="preserve"> NS 160</t>
  </si>
  <si>
    <t xml:space="preserve"> NS 180</t>
  </si>
  <si>
    <t xml:space="preserve"> NS 200 logo 3D</t>
  </si>
  <si>
    <t>CF Moto</t>
  </si>
  <si>
    <t xml:space="preserve"> Apache logo 3D</t>
  </si>
  <si>
    <t xml:space="preserve"> Apache </t>
  </si>
  <si>
    <t>Pulsar logo 3D</t>
  </si>
  <si>
    <t>DUCATI</t>
  </si>
  <si>
    <t xml:space="preserve">Ducati </t>
  </si>
  <si>
    <t>Ducati logo 3D</t>
  </si>
  <si>
    <t>Hero</t>
  </si>
  <si>
    <t>Hero logo 3D</t>
  </si>
  <si>
    <t>SLIDERS O DEFENSAS (RADIATOR GUARD)  +57 317 547 58 21</t>
  </si>
  <si>
    <t>DUKE 390 CLÁSICA logo 3D</t>
  </si>
  <si>
    <t>DUKE 200 CLÁSICA logo 2D</t>
  </si>
  <si>
    <t>DUKE 200 NG logo 2D</t>
  </si>
  <si>
    <t>DUKE 200 NG logo 3D</t>
  </si>
  <si>
    <t>DUKE 250 NG logo 2D</t>
  </si>
  <si>
    <t>DUKE 250 NG logo 3D</t>
  </si>
  <si>
    <t>DUKE 390 NG logo 2D</t>
  </si>
  <si>
    <t>DUKE 390 NG logo 3D</t>
  </si>
  <si>
    <t>FZ25 logo 2D</t>
  </si>
  <si>
    <t>FZ25 logo 3D</t>
  </si>
  <si>
    <t>MT03 logo 2D</t>
  </si>
  <si>
    <t>MT03 logo 3D</t>
  </si>
  <si>
    <t>MT07 logo 2D</t>
  </si>
  <si>
    <t>MT07 logo 3D</t>
  </si>
  <si>
    <t>MT09 V1 logo 2D</t>
  </si>
  <si>
    <t>MT09 V1 logo 3D</t>
  </si>
  <si>
    <t>MT09 V2 logo 2D</t>
  </si>
  <si>
    <t>MT09 V2 logo 3D</t>
  </si>
  <si>
    <t>MT09 V3 logo 2D</t>
  </si>
  <si>
    <t>MT09 V3 logo 3D</t>
  </si>
  <si>
    <t>R3 logo 2D</t>
  </si>
  <si>
    <t>R3 logo 3D</t>
  </si>
  <si>
    <t>GSXS150 logo 2D</t>
  </si>
  <si>
    <t>GSXS150 logo 3D</t>
  </si>
  <si>
    <t>GSXR150 logo 2D</t>
  </si>
  <si>
    <t>GSXR150 logo 3D</t>
  </si>
  <si>
    <t>GIXXER 250 Naked - SF logo 2D</t>
  </si>
  <si>
    <t>GIXXER 250 Naked - SF logo 3D</t>
  </si>
  <si>
    <t>NS 200 logo 2D</t>
  </si>
  <si>
    <t>DUKE 790</t>
  </si>
  <si>
    <t>NINJA 300 logo 2D</t>
  </si>
  <si>
    <t>NINJA 300 logo 3D</t>
  </si>
  <si>
    <t>NINJA 400 logo 2D</t>
  </si>
  <si>
    <t>NINJA 400 logo 3D</t>
  </si>
  <si>
    <t>Z250 SL logo 2D</t>
  </si>
  <si>
    <t>Z250 SL logo 3D</t>
  </si>
  <si>
    <t>Z250 logo 2D</t>
  </si>
  <si>
    <t>Z250 logo 3D</t>
  </si>
  <si>
    <t>Z300 logo 2D</t>
  </si>
  <si>
    <t>Z300 logo 3D</t>
  </si>
  <si>
    <t>Z400 logo 2D</t>
  </si>
  <si>
    <t>Z400 logo 3D</t>
  </si>
  <si>
    <t>Z800 logo 2D</t>
  </si>
  <si>
    <t>Z800 logo 3D</t>
  </si>
  <si>
    <t>Z900 logo 2D</t>
  </si>
  <si>
    <t>Z900 logo 3D</t>
  </si>
  <si>
    <t>Z1000 logo 2D</t>
  </si>
  <si>
    <t>Z1000 logo 3D</t>
  </si>
  <si>
    <t>APACHE  160 logo 2D</t>
  </si>
  <si>
    <t>APACHE  160 logo 3D</t>
  </si>
  <si>
    <t>APACHE  200 logo 2D</t>
  </si>
  <si>
    <t>APACHE  200 logo 3D</t>
  </si>
  <si>
    <t>APACHE 310 logo 2D</t>
  </si>
  <si>
    <t>CBR250 logo 2D</t>
  </si>
  <si>
    <t>XTZ250</t>
  </si>
  <si>
    <t>PULSAR 220</t>
  </si>
  <si>
    <t>FZ2.0 150 logo 2D</t>
  </si>
  <si>
    <t>FZ2.0 150 logo 3D</t>
  </si>
  <si>
    <t>Z650 logo 2D</t>
  </si>
  <si>
    <t>Z650 logo 3D</t>
  </si>
  <si>
    <t>ER6N logo 2D</t>
  </si>
  <si>
    <t>ER6N logo 3D</t>
  </si>
  <si>
    <t>RC200 Antigua Generación</t>
  </si>
  <si>
    <t>DUKE 200-250-390 NG logo R2R</t>
  </si>
  <si>
    <t>DUKE 200 - 390 CLÁSICA logo R2R</t>
  </si>
  <si>
    <t>TRACER V1 logo 2D</t>
  </si>
  <si>
    <t>TRACER V1 logo 3D</t>
  </si>
  <si>
    <t>GSR 750 logo 2D</t>
  </si>
  <si>
    <t>GSR 750 logo 3D</t>
  </si>
  <si>
    <t>DOMINAR 250 logo 2D</t>
  </si>
  <si>
    <t>DOMINAR 250 logo 3D</t>
  </si>
  <si>
    <t>DOMINAR 400 logo 2D</t>
  </si>
  <si>
    <t>DOMINAR 400 logo 3D</t>
  </si>
  <si>
    <t>SVARTPILEN 200 logo 2D</t>
  </si>
  <si>
    <t>SVARTPILEN 200 logo 3D</t>
  </si>
  <si>
    <t>SVARTPILEN 250 logo 2D</t>
  </si>
  <si>
    <t>SVARTPILEN 250 logo 3D</t>
  </si>
  <si>
    <t>SVARTPILEN 401 logo 2D</t>
  </si>
  <si>
    <t>SVARTPILEN 401 logo 3D</t>
  </si>
  <si>
    <t>TNT25</t>
  </si>
  <si>
    <t>CBTWISTER 250</t>
  </si>
  <si>
    <t>VERSYS 300 logo 2D</t>
  </si>
  <si>
    <t>BANDIT</t>
  </si>
  <si>
    <t>CB650R logo 2D</t>
  </si>
  <si>
    <t>CB1000R logo 3D</t>
  </si>
  <si>
    <t>R15 V2 logo 2D</t>
  </si>
  <si>
    <t>R15 V3 logo 2D</t>
  </si>
  <si>
    <t>R15 V3 logo 3D</t>
  </si>
  <si>
    <t>CB500 logo 2D</t>
  </si>
  <si>
    <t>GSR 600 logo 2D</t>
  </si>
  <si>
    <t>VERSYS 650 ANTIGUA</t>
  </si>
  <si>
    <t>VERSYS 650 NUEVA 2014 UP</t>
  </si>
  <si>
    <t>302S</t>
  </si>
  <si>
    <t>INAZUMA 250</t>
  </si>
  <si>
    <t>GSXS 750 logo 2D</t>
  </si>
  <si>
    <t>GSXS 750 logo 3D</t>
  </si>
  <si>
    <t>VERSYS 1000</t>
  </si>
  <si>
    <t>F900R</t>
  </si>
  <si>
    <t>500 CX</t>
  </si>
  <si>
    <t>ER6F logo 2D</t>
  </si>
  <si>
    <t>XJ6 con laterales</t>
  </si>
  <si>
    <t>DUKE 690</t>
  </si>
  <si>
    <t>NINET</t>
  </si>
  <si>
    <t>TRIUMP</t>
  </si>
  <si>
    <t>TIGGER 1200</t>
  </si>
  <si>
    <t xml:space="preserve">DR 650 </t>
  </si>
  <si>
    <t>MT15 logo 2D</t>
  </si>
  <si>
    <t>MT15 logo 3D</t>
  </si>
  <si>
    <t>RC200 Antigua Generación logo R2R</t>
  </si>
  <si>
    <t>TRACER 9 GT logo 2D</t>
  </si>
  <si>
    <t>TRACER 9 GT logo 3D</t>
  </si>
  <si>
    <t>VSTROM 650 CLÁSICA DL AGUA</t>
  </si>
  <si>
    <t>VSTROM 650 CLÁSICA DL ACEITE</t>
  </si>
  <si>
    <t xml:space="preserve">VSTROM 650 ABS </t>
  </si>
  <si>
    <t>VSTROM 250</t>
  </si>
  <si>
    <t>SV 650 antigua</t>
  </si>
  <si>
    <t>SV 650 nueva</t>
  </si>
  <si>
    <t>PROTECTOR DE RADIADOR</t>
  </si>
  <si>
    <t>HYPERMOTARD 821</t>
  </si>
  <si>
    <t>HYPERSTRADA 821</t>
  </si>
  <si>
    <t>MONSTER 937</t>
  </si>
  <si>
    <t>TOTAL CANTIDAD PROTECTORES DE RADIADOR</t>
  </si>
  <si>
    <t>VALOR TOTAL PROTECTORES DE RADIADOR</t>
  </si>
  <si>
    <t>MT10 logo 2D (2 radiadores)</t>
  </si>
  <si>
    <t>S1000RR ( 2 radiadores )</t>
  </si>
  <si>
    <t>S1000XR (2 radiadores )</t>
  </si>
  <si>
    <t>HYPERMOTARD 950 ( 2 radiadores )</t>
  </si>
  <si>
    <t>PROTECTORES DE RADIADOR (RADIATOR GUARD)  +57 317 547 58 21</t>
  </si>
  <si>
    <t>PROTECTORES DE PLACA (RADIATOR GUARD)   +57 317 547 58 21</t>
  </si>
  <si>
    <t xml:space="preserve"> Royal Enfield </t>
  </si>
  <si>
    <t xml:space="preserve"> Gixxer  logo 3D</t>
  </si>
  <si>
    <t xml:space="preserve">Gixxer  </t>
  </si>
  <si>
    <t>Benelli</t>
  </si>
  <si>
    <t>Benelli logo 3D</t>
  </si>
  <si>
    <t xml:space="preserve"> TVS logo 3D</t>
  </si>
  <si>
    <t>TOTAL CANTIDAD PROTECTORES DE PLACA</t>
  </si>
  <si>
    <t>VALOR TOTAL PROTECTORES DE PLACA</t>
  </si>
  <si>
    <t xml:space="preserve"> KTM DUKE</t>
  </si>
  <si>
    <t xml:space="preserve"> FZ 2.0 150</t>
  </si>
  <si>
    <t xml:space="preserve"> FZ25 NO ABS</t>
  </si>
  <si>
    <t xml:space="preserve"> R15 V3 SI ABS</t>
  </si>
  <si>
    <t xml:space="preserve"> R15 V3 NO ABS</t>
  </si>
  <si>
    <t xml:space="preserve"> R15 V2</t>
  </si>
  <si>
    <t xml:space="preserve"> FZ 250 ABS</t>
  </si>
  <si>
    <t>MT09</t>
  </si>
  <si>
    <t>GSXS 750</t>
  </si>
  <si>
    <t xml:space="preserve"> XT660</t>
  </si>
  <si>
    <t xml:space="preserve"> XJ6</t>
  </si>
  <si>
    <t xml:space="preserve"> FAZER6</t>
  </si>
  <si>
    <t xml:space="preserve"> FZ6</t>
  </si>
  <si>
    <t>XTZ 250 ABS</t>
  </si>
  <si>
    <t xml:space="preserve"> XTZ 150</t>
  </si>
  <si>
    <t xml:space="preserve"> GS500</t>
  </si>
  <si>
    <t>GIXXER 150</t>
  </si>
  <si>
    <t xml:space="preserve"> Ninja 300</t>
  </si>
  <si>
    <t xml:space="preserve"> Z300</t>
  </si>
  <si>
    <t xml:space="preserve"> Z  (250 - 300 )</t>
  </si>
  <si>
    <t>tnt 25</t>
  </si>
  <si>
    <t xml:space="preserve"> Pulsar 180</t>
  </si>
  <si>
    <t xml:space="preserve"> ns 160</t>
  </si>
  <si>
    <t>NS 200</t>
  </si>
  <si>
    <t>Dominar 250</t>
  </si>
  <si>
    <t>Dominar 400</t>
  </si>
  <si>
    <t xml:space="preserve"> cbr 250  no abs</t>
  </si>
  <si>
    <t>Apache 160 - 180 - 200</t>
  </si>
  <si>
    <t>Apache 310</t>
  </si>
  <si>
    <t xml:space="preserve"> Husqvarna 200 - 250 - 401</t>
  </si>
  <si>
    <t xml:space="preserve"> NKD</t>
  </si>
  <si>
    <t>RTX 150</t>
  </si>
  <si>
    <t xml:space="preserve"> Discover 125 </t>
  </si>
  <si>
    <t>TOTAL CANTIDAD PROTECTOR DEPÓSITO LÍQUIDO FRENO DELANTERO</t>
  </si>
  <si>
    <t>VALOR TOTAL PROTECTOR DEPÓSITO LÍQUIDO FRENO DELANTERO</t>
  </si>
  <si>
    <t xml:space="preserve"> RC200</t>
  </si>
  <si>
    <t>FZ 150 2.0</t>
  </si>
  <si>
    <t>MT03</t>
  </si>
  <si>
    <t xml:space="preserve"> MT09</t>
  </si>
  <si>
    <t xml:space="preserve"> R15 V3</t>
  </si>
  <si>
    <t>gixxer 250</t>
  </si>
  <si>
    <t>GSXS750</t>
  </si>
  <si>
    <t>gixxer 150</t>
  </si>
  <si>
    <t>GSXS150</t>
  </si>
  <si>
    <t>GSXR150</t>
  </si>
  <si>
    <t>Trasera Z (250 - 300 - 900)</t>
  </si>
  <si>
    <t>Trasera Ninja 300</t>
  </si>
  <si>
    <t>Pulsar NS 200</t>
  </si>
  <si>
    <t xml:space="preserve"> Pulsar NS GENERAL</t>
  </si>
  <si>
    <t>Trasera Dominar UG (250 - 400)</t>
  </si>
  <si>
    <t>Dominar 400 ug</t>
  </si>
  <si>
    <t xml:space="preserve"> cbr 250 no abs</t>
  </si>
  <si>
    <t>cbr250 SI ABS</t>
  </si>
  <si>
    <t>Tapa trasera Husqvarna 200</t>
  </si>
  <si>
    <t>PROTECTOR DEPÓSITO LÍQUIDO FRENO DELANTERO (RADIATOR GUARD) +57 317 547 58 21</t>
  </si>
  <si>
    <t>PROTECTOR DEPÓSITO LÍQUIDO FRENO TRASERO (RADIATOR GUARD) +57 317 547 58 21</t>
  </si>
  <si>
    <t>TOTAL KITS MÁS VENDIDOS</t>
  </si>
  <si>
    <t xml:space="preserve">KITS MÁS VENDIDOS - MOTOCIETAS COMERCIALES +57 317 547 58 21 </t>
  </si>
  <si>
    <t>SLIDER EXOSTO MOTOS SUZUKI</t>
  </si>
  <si>
    <t>SLIDER DE EXOSTO MOTOS YAMAHA CORTO</t>
  </si>
  <si>
    <t xml:space="preserve">SLIDER DE EXOSTO MOTOS YAMAHA LARGO </t>
  </si>
  <si>
    <t>SLIDER DE EXOSTO MOTOS KTM DUKE 250 - 390 NG</t>
  </si>
  <si>
    <t>SLIDER DE EXOSTO MOTOS APACHE CORTO</t>
  </si>
  <si>
    <t>SLIDER DE EXOSTO MOTOS APACHE LARGO</t>
  </si>
  <si>
    <t>SPOOLS PARA CABALLETE 6 MILÍMETROS</t>
  </si>
  <si>
    <t>SPOOLS PARA CABALLETE 8 MILÍMETROS</t>
  </si>
  <si>
    <t>SPOOLS PARA CABALLETE 9 MILÍMETROS</t>
  </si>
  <si>
    <t xml:space="preserve">CABALLETE O GATO DE SERVICIO </t>
  </si>
  <si>
    <t>Fender Pulsar NS AS 200 (&lt;direccional original)</t>
  </si>
  <si>
    <t>Kawasaki logo K (Direccional original)</t>
  </si>
  <si>
    <t>Kawasaki logo K (Direccional tipo rizoma)</t>
  </si>
  <si>
    <t xml:space="preserve"> Kawasaki Z 250 - Z300 (Direccional original)</t>
  </si>
  <si>
    <t xml:space="preserve"> Kawasaki Z 250 - Z300 (Direccional tipo rizoma)</t>
  </si>
  <si>
    <t xml:space="preserve"> Kawasaki Ninja 250 - 300 (Direccional original)</t>
  </si>
  <si>
    <t xml:space="preserve"> Kawasaki Ninja 250 - 300 (Direccional tipo rizoma)</t>
  </si>
  <si>
    <t xml:space="preserve"> Kawasaki Ninja 400 (Direccional original)</t>
  </si>
  <si>
    <t xml:space="preserve"> Kawasaki Ninja 400 (Direccional tipo rizoma)</t>
  </si>
  <si>
    <t xml:space="preserve"> Kawasaki Z 400 (Direccional original)</t>
  </si>
  <si>
    <t xml:space="preserve"> Kawasaki Z 400 (Direccional tipo rizoma)</t>
  </si>
  <si>
    <t>Kawasaki ER6N (Direccional original)</t>
  </si>
  <si>
    <t>Kawasaki ER6N (Direccional tipo rizoma)</t>
  </si>
  <si>
    <t>Kawasaki Z800 (Direccional original)</t>
  </si>
  <si>
    <t>Kawasaki Z800 (Direccional tipo rizoma)</t>
  </si>
  <si>
    <t>Kawasaki Z1000 SX o Antigua (Direccional original)</t>
  </si>
  <si>
    <t>Kawasaki Z1000 SX o Antigua (Direccional tipo rizoma)</t>
  </si>
  <si>
    <t>Kawasaki Z1000 Nueva (Direccional original)</t>
  </si>
  <si>
    <t>Kawasaki Z1000 Nueva (Direccional tipo rizoma)</t>
  </si>
  <si>
    <t>Yamaha FZ25 (Direccional original)</t>
  </si>
  <si>
    <t>Yamaha FZ25 (Direccional tipo rizoma)</t>
  </si>
  <si>
    <t>Yamaha R15 V2 (Direccional original)</t>
  </si>
  <si>
    <t>Yamaha R15 V2 (Direccional tipo rizoma)</t>
  </si>
  <si>
    <t>Yamaha R15 V3 (Direccional original)</t>
  </si>
  <si>
    <t>Yamaha R15 V3 (Direccional tipo rizoma)</t>
  </si>
  <si>
    <t>Yamaha R3 (Direccional original)</t>
  </si>
  <si>
    <t>Yamaha R3 (Direccional tipo rizoma)</t>
  </si>
  <si>
    <t>Yamaha R6S (Direccional original)</t>
  </si>
  <si>
    <t>Yamaha R6S (Direccional tipo rizoma)</t>
  </si>
  <si>
    <t>Yamaha R6R (Direccional original)</t>
  </si>
  <si>
    <t>Yamaha R6R (Direccional tipo rizoma)</t>
  </si>
  <si>
    <t>Yamaha MT03 (Direccional original)</t>
  </si>
  <si>
    <t>Yamaha MT03 (Direccional tipo rizoma)</t>
  </si>
  <si>
    <t>Yamaha MT07  (Direccional original)</t>
  </si>
  <si>
    <t>Yamaha MT07  (Direccional tipo rizoma)</t>
  </si>
  <si>
    <t>Yamaha MT09 Antigua (Direccional original)</t>
  </si>
  <si>
    <t>Yamaha MT09 Antigua  (Direccional tipo rizoma)</t>
  </si>
  <si>
    <t>Yamaha XJ6 (Direccional original)</t>
  </si>
  <si>
    <t>Yamaha XJ6 (Direccional tipo rizoma)</t>
  </si>
  <si>
    <t>KTM 200 - 250 - 390 Nueva Generación (Direccional original)</t>
  </si>
  <si>
    <t>KTM RC 200 (Direccional original)</t>
  </si>
  <si>
    <t>Suzuki GSR 750 (Direccional tipo rizoma)</t>
  </si>
  <si>
    <t>Suziki GSX-S 750 (Direccional original)</t>
  </si>
  <si>
    <t>Suzuki GSX-R600 (Direccional tipo rizoma)</t>
  </si>
  <si>
    <t>BMW 1000 RR (Direccional tipo rizoma)</t>
  </si>
  <si>
    <t>Referencia</t>
  </si>
  <si>
    <t>Suzuki Gixxer 250 (Direccional tipo rizoma)</t>
  </si>
  <si>
    <t>FENDER PORTA PLACA ABATIBLE 3mm</t>
  </si>
  <si>
    <t>TOTAL CANTIDAD FENDER PORTA PLACA ABATIBLE</t>
  </si>
  <si>
    <t>VALOR TOTAL FENDER PORTA PLACA ABATIBLE</t>
  </si>
  <si>
    <t>PORTA CASCO 3mm</t>
  </si>
  <si>
    <t xml:space="preserve">ACCESORIOS VARIOS  +57 317 547 58 21 </t>
  </si>
  <si>
    <t>TOTAL CANTIDAD ACCESORIOS VARIOS</t>
  </si>
  <si>
    <t>VALOR TOTAL ACCESORIOS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</si>
</sst>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_-;\-&quot;$&quot;\ * #,##0_-;_-&quot;$&quot;\ * &quot;-&quot;_-;_-@_-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CD8E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8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2" applyFont="1" applyAlignment="1">
      <alignment horizontal="center" vertical="center"/>
    </xf>
    <xf numFmtId="165" fontId="0" fillId="0" borderId="0" xfId="3" applyNumberFormat="1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2" applyFont="1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2" borderId="6" xfId="2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2" fillId="3" borderId="12" xfId="2" applyFont="1" applyFill="1" applyBorder="1" applyAlignment="1">
      <alignment horizontal="center" vertical="center"/>
    </xf>
    <xf numFmtId="165" fontId="2" fillId="3" borderId="12" xfId="3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0" fillId="4" borderId="3" xfId="2" applyFont="1" applyFill="1" applyBorder="1" applyAlignment="1">
      <alignment horizontal="center" vertical="center"/>
    </xf>
    <xf numFmtId="165" fontId="0" fillId="4" borderId="3" xfId="1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4" borderId="2" xfId="2" applyFont="1" applyFill="1" applyBorder="1" applyAlignment="1">
      <alignment horizontal="center" vertical="center"/>
    </xf>
    <xf numFmtId="165" fontId="0" fillId="4" borderId="2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4" fontId="0" fillId="4" borderId="6" xfId="2" applyFont="1" applyFill="1" applyBorder="1" applyAlignment="1">
      <alignment horizontal="center" vertical="center"/>
    </xf>
    <xf numFmtId="165" fontId="0" fillId="4" borderId="6" xfId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0" fillId="2" borderId="15" xfId="2" applyFont="1" applyFill="1" applyBorder="1" applyAlignment="1">
      <alignment horizontal="center" vertical="center"/>
    </xf>
    <xf numFmtId="165" fontId="0" fillId="2" borderId="15" xfId="1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64" fontId="0" fillId="5" borderId="3" xfId="2" applyFont="1" applyFill="1" applyBorder="1" applyAlignment="1">
      <alignment horizontal="center" vertical="center"/>
    </xf>
    <xf numFmtId="165" fontId="0" fillId="5" borderId="3" xfId="1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/>
    </xf>
    <xf numFmtId="165" fontId="0" fillId="5" borderId="2" xfId="1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2" applyFont="1" applyFill="1" applyBorder="1" applyAlignment="1">
      <alignment horizontal="center" vertical="center"/>
    </xf>
    <xf numFmtId="165" fontId="0" fillId="5" borderId="6" xfId="1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64" fontId="0" fillId="6" borderId="3" xfId="2" applyFont="1" applyFill="1" applyBorder="1" applyAlignment="1">
      <alignment horizontal="center" vertical="center"/>
    </xf>
    <xf numFmtId="165" fontId="0" fillId="6" borderId="3" xfId="1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64" fontId="0" fillId="6" borderId="2" xfId="2" applyFont="1" applyFill="1" applyBorder="1" applyAlignment="1">
      <alignment horizontal="center" vertical="center"/>
    </xf>
    <xf numFmtId="165" fontId="0" fillId="6" borderId="2" xfId="1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4" fontId="0" fillId="6" borderId="6" xfId="2" applyFont="1" applyFill="1" applyBorder="1" applyAlignment="1">
      <alignment horizontal="center" vertical="center"/>
    </xf>
    <xf numFmtId="165" fontId="0" fillId="6" borderId="6" xfId="1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4" fontId="0" fillId="7" borderId="3" xfId="2" applyFont="1" applyFill="1" applyBorder="1" applyAlignment="1">
      <alignment horizontal="center" vertical="center"/>
    </xf>
    <xf numFmtId="165" fontId="0" fillId="7" borderId="3" xfId="1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64" fontId="0" fillId="7" borderId="2" xfId="2" applyFont="1" applyFill="1" applyBorder="1" applyAlignment="1">
      <alignment horizontal="center" vertical="center"/>
    </xf>
    <xf numFmtId="165" fontId="0" fillId="7" borderId="2" xfId="1" applyNumberFormat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4" fontId="0" fillId="7" borderId="1" xfId="2" applyFont="1" applyFill="1" applyBorder="1" applyAlignment="1">
      <alignment horizontal="center" vertical="center"/>
    </xf>
    <xf numFmtId="165" fontId="0" fillId="7" borderId="1" xfId="1" applyNumberFormat="1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64" fontId="0" fillId="7" borderId="6" xfId="2" applyFont="1" applyFill="1" applyBorder="1" applyAlignment="1">
      <alignment horizontal="center" vertical="center"/>
    </xf>
    <xf numFmtId="165" fontId="0" fillId="7" borderId="6" xfId="1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2" applyFont="1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2" borderId="16" xfId="2" applyFont="1" applyFill="1" applyBorder="1" applyAlignment="1">
      <alignment horizontal="center" vertical="center"/>
    </xf>
    <xf numFmtId="165" fontId="0" fillId="2" borderId="16" xfId="1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64" fontId="0" fillId="8" borderId="3" xfId="2" applyFont="1" applyFill="1" applyBorder="1" applyAlignment="1">
      <alignment horizontal="center" vertical="center"/>
    </xf>
    <xf numFmtId="165" fontId="0" fillId="8" borderId="3" xfId="1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64" fontId="0" fillId="8" borderId="2" xfId="2" applyFont="1" applyFill="1" applyBorder="1" applyAlignment="1">
      <alignment horizontal="center" vertical="center"/>
    </xf>
    <xf numFmtId="165" fontId="0" fillId="8" borderId="2" xfId="1" applyNumberFormat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0" fillId="8" borderId="1" xfId="2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165" fontId="0" fillId="8" borderId="1" xfId="1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64" fontId="0" fillId="8" borderId="6" xfId="2" applyFont="1" applyFill="1" applyBorder="1" applyAlignment="1">
      <alignment horizontal="center" vertical="center"/>
    </xf>
    <xf numFmtId="165" fontId="0" fillId="8" borderId="6" xfId="1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64" fontId="0" fillId="9" borderId="3" xfId="2" applyFont="1" applyFill="1" applyBorder="1" applyAlignment="1">
      <alignment horizontal="center" vertical="center"/>
    </xf>
    <xf numFmtId="165" fontId="0" fillId="9" borderId="3" xfId="1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64" fontId="0" fillId="9" borderId="2" xfId="2" applyFont="1" applyFill="1" applyBorder="1" applyAlignment="1">
      <alignment horizontal="center" vertical="center"/>
    </xf>
    <xf numFmtId="165" fontId="0" fillId="9" borderId="2" xfId="1" applyNumberFormat="1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4" fontId="0" fillId="9" borderId="1" xfId="2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165" fontId="0" fillId="9" borderId="1" xfId="1" applyNumberFormat="1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164" fontId="0" fillId="9" borderId="6" xfId="2" applyFont="1" applyFill="1" applyBorder="1" applyAlignment="1">
      <alignment horizontal="center" vertical="center"/>
    </xf>
    <xf numFmtId="165" fontId="0" fillId="9" borderId="6" xfId="1" applyNumberFormat="1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/>
    <xf numFmtId="164" fontId="0" fillId="12" borderId="3" xfId="2" applyFont="1" applyFill="1" applyBorder="1" applyAlignment="1">
      <alignment horizontal="center" vertical="center"/>
    </xf>
    <xf numFmtId="165" fontId="0" fillId="12" borderId="3" xfId="1" applyNumberFormat="1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164" fontId="0" fillId="12" borderId="2" xfId="2" applyFont="1" applyFill="1" applyBorder="1" applyAlignment="1">
      <alignment horizontal="center" vertical="center"/>
    </xf>
    <xf numFmtId="165" fontId="0" fillId="12" borderId="2" xfId="1" applyNumberFormat="1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2" xfId="0" applyFill="1" applyBorder="1" applyAlignment="1">
      <alignment horizontal="left" vertical="center"/>
    </xf>
    <xf numFmtId="0" fontId="0" fillId="12" borderId="2" xfId="0" applyFill="1" applyBorder="1"/>
    <xf numFmtId="0" fontId="0" fillId="12" borderId="5" xfId="0" applyFill="1" applyBorder="1"/>
    <xf numFmtId="0" fontId="0" fillId="12" borderId="7" xfId="0" applyFill="1" applyBorder="1"/>
    <xf numFmtId="0" fontId="0" fillId="12" borderId="3" xfId="0" applyFill="1" applyBorder="1"/>
    <xf numFmtId="0" fontId="0" fillId="12" borderId="4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0" fillId="5" borderId="3" xfId="0" applyFill="1" applyBorder="1" applyAlignment="1">
      <alignment horizontal="left" vertical="top"/>
    </xf>
    <xf numFmtId="0" fontId="0" fillId="5" borderId="3" xfId="0" applyFill="1" applyBorder="1"/>
    <xf numFmtId="0" fontId="0" fillId="5" borderId="4" xfId="0" applyFill="1" applyBorder="1"/>
    <xf numFmtId="0" fontId="0" fillId="5" borderId="2" xfId="0" applyFill="1" applyBorder="1" applyAlignment="1">
      <alignment horizontal="left" vertical="top"/>
    </xf>
    <xf numFmtId="0" fontId="0" fillId="5" borderId="2" xfId="0" applyFill="1" applyBorder="1"/>
    <xf numFmtId="0" fontId="0" fillId="5" borderId="5" xfId="0" applyFill="1" applyBorder="1"/>
    <xf numFmtId="0" fontId="0" fillId="6" borderId="2" xfId="0" applyFill="1" applyBorder="1"/>
    <xf numFmtId="0" fontId="0" fillId="6" borderId="5" xfId="0" applyFill="1" applyBorder="1"/>
    <xf numFmtId="164" fontId="0" fillId="3" borderId="3" xfId="2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2" xfId="2" applyFont="1" applyFill="1" applyBorder="1" applyAlignment="1">
      <alignment horizontal="center" vertical="center"/>
    </xf>
    <xf numFmtId="165" fontId="0" fillId="3" borderId="2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/>
    <xf numFmtId="0" fontId="0" fillId="5" borderId="14" xfId="0" applyFill="1" applyBorder="1"/>
    <xf numFmtId="0" fontId="0" fillId="6" borderId="1" xfId="0" applyFill="1" applyBorder="1"/>
    <xf numFmtId="0" fontId="0" fillId="6" borderId="14" xfId="0" applyFill="1" applyBorder="1"/>
    <xf numFmtId="165" fontId="0" fillId="0" borderId="0" xfId="0" applyNumberFormat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164" fontId="2" fillId="11" borderId="2" xfId="2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15" borderId="2" xfId="0" applyFill="1" applyBorder="1"/>
    <xf numFmtId="0" fontId="0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3" borderId="2" xfId="0" applyFont="1" applyFill="1" applyBorder="1" applyAlignment="1">
      <alignment horizontal="center" vertical="center"/>
    </xf>
    <xf numFmtId="0" fontId="0" fillId="12" borderId="3" xfId="0" applyFill="1" applyBorder="1" applyAlignment="1"/>
    <xf numFmtId="0" fontId="0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1" xfId="2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2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12" borderId="1" xfId="0" applyFill="1" applyBorder="1"/>
    <xf numFmtId="0" fontId="0" fillId="12" borderId="14" xfId="0" applyFill="1" applyBorder="1"/>
    <xf numFmtId="0" fontId="0" fillId="5" borderId="7" xfId="0" applyFill="1" applyBorder="1"/>
    <xf numFmtId="0" fontId="0" fillId="6" borderId="13" xfId="0" applyFill="1" applyBorder="1"/>
    <xf numFmtId="0" fontId="0" fillId="15" borderId="22" xfId="0" applyFill="1" applyBorder="1"/>
    <xf numFmtId="0" fontId="0" fillId="6" borderId="3" xfId="0" applyFill="1" applyBorder="1"/>
    <xf numFmtId="0" fontId="0" fillId="6" borderId="4" xfId="0" applyFill="1" applyBorder="1"/>
    <xf numFmtId="164" fontId="0" fillId="12" borderId="16" xfId="2" applyFon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64" fontId="0" fillId="3" borderId="6" xfId="2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164" fontId="2" fillId="11" borderId="27" xfId="2" applyFont="1" applyFill="1" applyBorder="1" applyAlignment="1">
      <alignment horizontal="center" vertical="center"/>
    </xf>
    <xf numFmtId="165" fontId="2" fillId="11" borderId="27" xfId="3" applyNumberFormat="1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4" borderId="3" xfId="0" applyFill="1" applyBorder="1"/>
    <xf numFmtId="164" fontId="0" fillId="24" borderId="3" xfId="2" applyFont="1" applyFill="1" applyBorder="1" applyAlignment="1">
      <alignment horizontal="center" vertical="center"/>
    </xf>
    <xf numFmtId="165" fontId="0" fillId="24" borderId="3" xfId="1" applyNumberFormat="1" applyFont="1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2" xfId="0" applyFill="1" applyBorder="1"/>
    <xf numFmtId="164" fontId="0" fillId="24" borderId="2" xfId="2" applyFont="1" applyFill="1" applyBorder="1" applyAlignment="1">
      <alignment horizontal="center" vertical="center"/>
    </xf>
    <xf numFmtId="165" fontId="0" fillId="24" borderId="2" xfId="1" applyNumberFormat="1" applyFont="1" applyFill="1" applyBorder="1" applyAlignment="1">
      <alignment horizontal="center" vertical="center"/>
    </xf>
    <xf numFmtId="0" fontId="0" fillId="24" borderId="2" xfId="0" applyFill="1" applyBorder="1" applyAlignment="1">
      <alignment horizontal="center" vertical="center"/>
    </xf>
    <xf numFmtId="0" fontId="0" fillId="3" borderId="3" xfId="0" applyFill="1" applyBorder="1"/>
    <xf numFmtId="165" fontId="0" fillId="3" borderId="3" xfId="1" applyNumberFormat="1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0" fontId="0" fillId="3" borderId="1" xfId="0" applyFill="1" applyBorder="1"/>
    <xf numFmtId="165" fontId="0" fillId="3" borderId="1" xfId="1" applyNumberFormat="1" applyFont="1" applyFill="1" applyBorder="1" applyAlignment="1">
      <alignment horizontal="center" vertical="center"/>
    </xf>
    <xf numFmtId="0" fontId="0" fillId="20" borderId="3" xfId="0" applyFill="1" applyBorder="1"/>
    <xf numFmtId="164" fontId="0" fillId="20" borderId="3" xfId="2" applyFont="1" applyFill="1" applyBorder="1" applyAlignment="1">
      <alignment horizontal="center" vertical="center"/>
    </xf>
    <xf numFmtId="165" fontId="0" fillId="20" borderId="3" xfId="1" applyNumberFormat="1" applyFont="1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0" fillId="20" borderId="2" xfId="0" applyFill="1" applyBorder="1"/>
    <xf numFmtId="164" fontId="0" fillId="20" borderId="2" xfId="2" applyFont="1" applyFill="1" applyBorder="1" applyAlignment="1">
      <alignment horizontal="center" vertical="center"/>
    </xf>
    <xf numFmtId="165" fontId="0" fillId="20" borderId="2" xfId="1" applyNumberFormat="1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0" fillId="20" borderId="5" xfId="0" applyFill="1" applyBorder="1"/>
    <xf numFmtId="0" fontId="0" fillId="20" borderId="6" xfId="0" applyFill="1" applyBorder="1"/>
    <xf numFmtId="0" fontId="0" fillId="20" borderId="6" xfId="0" applyFill="1" applyBorder="1" applyAlignment="1">
      <alignment horizontal="center" vertical="center"/>
    </xf>
    <xf numFmtId="0" fontId="0" fillId="20" borderId="7" xfId="0" applyFill="1" applyBorder="1"/>
    <xf numFmtId="0" fontId="0" fillId="20" borderId="1" xfId="0" applyFill="1" applyBorder="1"/>
    <xf numFmtId="165" fontId="0" fillId="20" borderId="1" xfId="1" applyNumberFormat="1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164" fontId="0" fillId="20" borderId="1" xfId="2" applyFont="1" applyFill="1" applyBorder="1" applyAlignment="1">
      <alignment horizontal="center" vertical="center"/>
    </xf>
    <xf numFmtId="0" fontId="0" fillId="20" borderId="14" xfId="0" applyFill="1" applyBorder="1"/>
    <xf numFmtId="0" fontId="0" fillId="19" borderId="3" xfId="0" applyFill="1" applyBorder="1"/>
    <xf numFmtId="165" fontId="0" fillId="19" borderId="3" xfId="1" applyNumberFormat="1" applyFont="1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164" fontId="0" fillId="19" borderId="3" xfId="2" applyFont="1" applyFill="1" applyBorder="1" applyAlignment="1">
      <alignment horizontal="center" vertical="center"/>
    </xf>
    <xf numFmtId="0" fontId="0" fillId="19" borderId="4" xfId="0" applyFill="1" applyBorder="1"/>
    <xf numFmtId="0" fontId="0" fillId="19" borderId="2" xfId="0" applyFill="1" applyBorder="1"/>
    <xf numFmtId="165" fontId="0" fillId="19" borderId="2" xfId="1" applyNumberFormat="1" applyFont="1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164" fontId="0" fillId="19" borderId="2" xfId="2" applyFont="1" applyFill="1" applyBorder="1" applyAlignment="1">
      <alignment horizontal="center" vertical="center"/>
    </xf>
    <xf numFmtId="0" fontId="0" fillId="19" borderId="5" xfId="0" applyFill="1" applyBorder="1"/>
    <xf numFmtId="0" fontId="0" fillId="24" borderId="4" xfId="0" applyFill="1" applyBorder="1"/>
    <xf numFmtId="0" fontId="0" fillId="24" borderId="5" xfId="0" applyFill="1" applyBorder="1"/>
    <xf numFmtId="0" fontId="0" fillId="21" borderId="3" xfId="0" applyFill="1" applyBorder="1"/>
    <xf numFmtId="165" fontId="0" fillId="21" borderId="3" xfId="1" applyNumberFormat="1" applyFont="1" applyFill="1" applyBorder="1" applyAlignment="1">
      <alignment horizontal="center" vertical="center"/>
    </xf>
    <xf numFmtId="164" fontId="0" fillId="21" borderId="3" xfId="2" applyFont="1" applyFill="1" applyBorder="1" applyAlignment="1">
      <alignment horizontal="center" vertical="center"/>
    </xf>
    <xf numFmtId="0" fontId="0" fillId="21" borderId="4" xfId="0" applyFill="1" applyBorder="1"/>
    <xf numFmtId="0" fontId="0" fillId="21" borderId="2" xfId="0" applyFill="1" applyBorder="1"/>
    <xf numFmtId="165" fontId="0" fillId="21" borderId="2" xfId="1" applyNumberFormat="1" applyFont="1" applyFill="1" applyBorder="1" applyAlignment="1">
      <alignment horizontal="center" vertical="center"/>
    </xf>
    <xf numFmtId="164" fontId="0" fillId="21" borderId="2" xfId="2" applyFont="1" applyFill="1" applyBorder="1" applyAlignment="1">
      <alignment horizontal="center" vertical="center"/>
    </xf>
    <xf numFmtId="0" fontId="0" fillId="21" borderId="5" xfId="0" applyFill="1" applyBorder="1"/>
    <xf numFmtId="0" fontId="0" fillId="15" borderId="3" xfId="0" applyFill="1" applyBorder="1"/>
    <xf numFmtId="165" fontId="0" fillId="15" borderId="3" xfId="1" applyNumberFormat="1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164" fontId="0" fillId="15" borderId="3" xfId="2" applyFont="1" applyFill="1" applyBorder="1" applyAlignment="1">
      <alignment horizontal="center" vertical="center"/>
    </xf>
    <xf numFmtId="0" fontId="0" fillId="15" borderId="4" xfId="0" applyFill="1" applyBorder="1"/>
    <xf numFmtId="165" fontId="0" fillId="15" borderId="2" xfId="1" applyNumberFormat="1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164" fontId="0" fillId="15" borderId="2" xfId="2" applyFont="1" applyFill="1" applyBorder="1" applyAlignment="1">
      <alignment horizontal="center" vertical="center"/>
    </xf>
    <xf numFmtId="0" fontId="0" fillId="15" borderId="5" xfId="0" applyFill="1" applyBorder="1"/>
    <xf numFmtId="0" fontId="0" fillId="15" borderId="1" xfId="0" applyFill="1" applyBorder="1"/>
    <xf numFmtId="165" fontId="0" fillId="15" borderId="1" xfId="1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164" fontId="0" fillId="15" borderId="1" xfId="2" applyFont="1" applyFill="1" applyBorder="1" applyAlignment="1">
      <alignment horizontal="center" vertical="center"/>
    </xf>
    <xf numFmtId="0" fontId="0" fillId="15" borderId="14" xfId="0" applyFill="1" applyBorder="1"/>
    <xf numFmtId="0" fontId="0" fillId="17" borderId="3" xfId="0" applyFill="1" applyBorder="1"/>
    <xf numFmtId="165" fontId="0" fillId="17" borderId="3" xfId="1" applyNumberFormat="1" applyFont="1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164" fontId="0" fillId="17" borderId="3" xfId="2" applyFont="1" applyFill="1" applyBorder="1" applyAlignment="1">
      <alignment horizontal="center" vertical="center"/>
    </xf>
    <xf numFmtId="0" fontId="0" fillId="17" borderId="4" xfId="0" applyFill="1" applyBorder="1"/>
    <xf numFmtId="0" fontId="0" fillId="17" borderId="2" xfId="0" applyFill="1" applyBorder="1"/>
    <xf numFmtId="165" fontId="0" fillId="17" borderId="2" xfId="1" applyNumberFormat="1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164" fontId="0" fillId="17" borderId="2" xfId="2" applyFont="1" applyFill="1" applyBorder="1" applyAlignment="1">
      <alignment horizontal="center" vertical="center"/>
    </xf>
    <xf numFmtId="0" fontId="0" fillId="17" borderId="5" xfId="0" applyFill="1" applyBorder="1"/>
    <xf numFmtId="0" fontId="0" fillId="17" borderId="6" xfId="0" applyFill="1" applyBorder="1" applyAlignment="1">
      <alignment horizontal="center" vertical="center"/>
    </xf>
    <xf numFmtId="0" fontId="0" fillId="17" borderId="7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14" xfId="0" applyFill="1" applyBorder="1"/>
    <xf numFmtId="0" fontId="0" fillId="5" borderId="2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3" borderId="4" xfId="0" applyFill="1" applyBorder="1"/>
    <xf numFmtId="0" fontId="0" fillId="23" borderId="6" xfId="0" applyFill="1" applyBorder="1" applyAlignment="1">
      <alignment horizontal="center" vertical="center"/>
    </xf>
    <xf numFmtId="0" fontId="0" fillId="23" borderId="7" xfId="0" applyFill="1" applyBorder="1"/>
    <xf numFmtId="0" fontId="0" fillId="20" borderId="4" xfId="0" applyFill="1" applyBorder="1"/>
    <xf numFmtId="0" fontId="0" fillId="12" borderId="6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/>
    <xf numFmtId="0" fontId="0" fillId="14" borderId="6" xfId="0" applyFill="1" applyBorder="1" applyAlignment="1">
      <alignment horizontal="center" vertical="center"/>
    </xf>
    <xf numFmtId="0" fontId="0" fillId="14" borderId="7" xfId="0" applyFill="1" applyBorder="1"/>
    <xf numFmtId="0" fontId="0" fillId="6" borderId="7" xfId="0" applyFill="1" applyBorder="1"/>
    <xf numFmtId="0" fontId="0" fillId="24" borderId="1" xfId="0" applyFill="1" applyBorder="1"/>
    <xf numFmtId="164" fontId="0" fillId="24" borderId="1" xfId="2" applyFont="1" applyFill="1" applyBorder="1" applyAlignment="1">
      <alignment horizontal="center" vertical="center"/>
    </xf>
    <xf numFmtId="165" fontId="0" fillId="24" borderId="1" xfId="1" applyNumberFormat="1" applyFont="1" applyFill="1" applyBorder="1" applyAlignment="1">
      <alignment horizontal="center" vertical="center"/>
    </xf>
    <xf numFmtId="0" fontId="0" fillId="24" borderId="14" xfId="0" applyFill="1" applyBorder="1"/>
    <xf numFmtId="0" fontId="0" fillId="19" borderId="1" xfId="0" applyFill="1" applyBorder="1"/>
    <xf numFmtId="165" fontId="0" fillId="19" borderId="1" xfId="1" applyNumberFormat="1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4" fontId="0" fillId="19" borderId="1" xfId="2" applyFont="1" applyFill="1" applyBorder="1" applyAlignment="1">
      <alignment horizontal="center" vertical="center"/>
    </xf>
    <xf numFmtId="0" fontId="0" fillId="19" borderId="14" xfId="0" applyFill="1" applyBorder="1"/>
    <xf numFmtId="0" fontId="0" fillId="24" borderId="1" xfId="0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164" fontId="0" fillId="6" borderId="1" xfId="2" applyFont="1" applyFill="1" applyBorder="1" applyAlignment="1">
      <alignment horizontal="center" vertical="center"/>
    </xf>
    <xf numFmtId="165" fontId="0" fillId="6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15" borderId="8" xfId="0" applyFont="1" applyFill="1" applyBorder="1" applyAlignment="1">
      <alignment vertical="center"/>
    </xf>
    <xf numFmtId="165" fontId="0" fillId="15" borderId="27" xfId="1" applyNumberFormat="1" applyFont="1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164" fontId="0" fillId="15" borderId="27" xfId="2" applyFont="1" applyFill="1" applyBorder="1" applyAlignment="1">
      <alignment horizontal="center" vertical="center"/>
    </xf>
    <xf numFmtId="0" fontId="0" fillId="15" borderId="28" xfId="0" applyFill="1" applyBorder="1"/>
    <xf numFmtId="165" fontId="0" fillId="12" borderId="1" xfId="1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64" fontId="0" fillId="12" borderId="1" xfId="2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25" borderId="11" xfId="0" applyFont="1" applyFill="1" applyBorder="1" applyAlignment="1">
      <alignment vertical="center"/>
    </xf>
    <xf numFmtId="0" fontId="0" fillId="25" borderId="12" xfId="0" applyFill="1" applyBorder="1"/>
    <xf numFmtId="165" fontId="0" fillId="25" borderId="12" xfId="1" applyNumberFormat="1" applyFont="1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164" fontId="0" fillId="25" borderId="12" xfId="2" applyFont="1" applyFill="1" applyBorder="1" applyAlignment="1">
      <alignment horizontal="center" vertical="center"/>
    </xf>
    <xf numFmtId="0" fontId="0" fillId="25" borderId="13" xfId="0" applyFill="1" applyBorder="1"/>
    <xf numFmtId="164" fontId="0" fillId="0" borderId="26" xfId="0" applyNumberFormat="1" applyBorder="1"/>
    <xf numFmtId="0" fontId="0" fillId="0" borderId="26" xfId="0" applyBorder="1" applyAlignment="1"/>
    <xf numFmtId="164" fontId="0" fillId="20" borderId="2" xfId="2" applyFont="1" applyFill="1" applyBorder="1"/>
    <xf numFmtId="164" fontId="0" fillId="20" borderId="1" xfId="2" applyFont="1" applyFill="1" applyBorder="1"/>
    <xf numFmtId="164" fontId="0" fillId="15" borderId="3" xfId="2" applyFont="1" applyFill="1" applyBorder="1"/>
    <xf numFmtId="164" fontId="0" fillId="15" borderId="2" xfId="2" applyFont="1" applyFill="1" applyBorder="1"/>
    <xf numFmtId="164" fontId="0" fillId="15" borderId="1" xfId="2" applyFont="1" applyFill="1" applyBorder="1"/>
    <xf numFmtId="164" fontId="0" fillId="4" borderId="3" xfId="2" applyFont="1" applyFill="1" applyBorder="1"/>
    <xf numFmtId="164" fontId="0" fillId="4" borderId="2" xfId="2" applyFont="1" applyFill="1" applyBorder="1"/>
    <xf numFmtId="164" fontId="0" fillId="4" borderId="1" xfId="2" applyFont="1" applyFill="1" applyBorder="1"/>
    <xf numFmtId="164" fontId="0" fillId="5" borderId="3" xfId="2" applyFont="1" applyFill="1" applyBorder="1"/>
    <xf numFmtId="164" fontId="0" fillId="5" borderId="2" xfId="2" applyFont="1" applyFill="1" applyBorder="1"/>
    <xf numFmtId="164" fontId="0" fillId="5" borderId="1" xfId="2" applyFont="1" applyFill="1" applyBorder="1"/>
    <xf numFmtId="164" fontId="0" fillId="19" borderId="3" xfId="2" applyFont="1" applyFill="1" applyBorder="1"/>
    <xf numFmtId="164" fontId="0" fillId="19" borderId="2" xfId="2" applyFont="1" applyFill="1" applyBorder="1"/>
    <xf numFmtId="164" fontId="0" fillId="19" borderId="1" xfId="2" applyFont="1" applyFill="1" applyBorder="1"/>
    <xf numFmtId="164" fontId="0" fillId="24" borderId="3" xfId="2" applyFont="1" applyFill="1" applyBorder="1"/>
    <xf numFmtId="164" fontId="0" fillId="24" borderId="2" xfId="2" applyFont="1" applyFill="1" applyBorder="1"/>
    <xf numFmtId="164" fontId="0" fillId="6" borderId="3" xfId="2" applyFont="1" applyFill="1" applyBorder="1"/>
    <xf numFmtId="164" fontId="0" fillId="15" borderId="27" xfId="2" applyFont="1" applyFill="1" applyBorder="1"/>
    <xf numFmtId="164" fontId="0" fillId="12" borderId="3" xfId="2" applyFont="1" applyFill="1" applyBorder="1"/>
    <xf numFmtId="164" fontId="0" fillId="12" borderId="2" xfId="2" applyFont="1" applyFill="1" applyBorder="1"/>
    <xf numFmtId="164" fontId="0" fillId="12" borderId="1" xfId="2" applyFont="1" applyFill="1" applyBorder="1"/>
    <xf numFmtId="164" fontId="0" fillId="6" borderId="2" xfId="2" applyFont="1" applyFill="1" applyBorder="1"/>
    <xf numFmtId="164" fontId="0" fillId="6" borderId="1" xfId="2" applyFont="1" applyFill="1" applyBorder="1"/>
    <xf numFmtId="164" fontId="0" fillId="25" borderId="12" xfId="2" applyFont="1" applyFill="1" applyBorder="1"/>
    <xf numFmtId="164" fontId="0" fillId="0" borderId="0" xfId="2" applyFont="1"/>
    <xf numFmtId="0" fontId="0" fillId="12" borderId="16" xfId="0" applyFill="1" applyBorder="1" applyAlignment="1">
      <alignment horizontal="left" vertical="center"/>
    </xf>
    <xf numFmtId="0" fontId="0" fillId="12" borderId="16" xfId="0" applyFill="1" applyBorder="1" applyAlignment="1">
      <alignment horizontal="center" vertic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6" xfId="0" applyFill="1" applyBorder="1" applyAlignment="1"/>
    <xf numFmtId="165" fontId="0" fillId="12" borderId="16" xfId="1" applyNumberFormat="1" applyFont="1" applyFill="1" applyBorder="1" applyAlignment="1">
      <alignment horizontal="center" vertical="center"/>
    </xf>
    <xf numFmtId="164" fontId="0" fillId="21" borderId="2" xfId="2" applyFont="1" applyFill="1" applyBorder="1"/>
    <xf numFmtId="164" fontId="0" fillId="21" borderId="1" xfId="2" applyFont="1" applyFill="1" applyBorder="1"/>
    <xf numFmtId="0" fontId="0" fillId="21" borderId="1" xfId="0" applyFill="1" applyBorder="1"/>
    <xf numFmtId="0" fontId="0" fillId="21" borderId="14" xfId="0" applyFill="1" applyBorder="1"/>
    <xf numFmtId="0" fontId="0" fillId="16" borderId="2" xfId="0" applyFill="1" applyBorder="1" applyAlignment="1">
      <alignment horizontal="left" vertical="center" wrapText="1"/>
    </xf>
    <xf numFmtId="164" fontId="0" fillId="16" borderId="2" xfId="2" applyFont="1" applyFill="1" applyBorder="1"/>
    <xf numFmtId="165" fontId="0" fillId="16" borderId="2" xfId="1" applyNumberFormat="1" applyFont="1" applyFill="1" applyBorder="1" applyAlignment="1">
      <alignment horizontal="center" vertical="center"/>
    </xf>
    <xf numFmtId="0" fontId="0" fillId="16" borderId="2" xfId="0" applyFill="1" applyBorder="1"/>
    <xf numFmtId="164" fontId="0" fillId="16" borderId="3" xfId="2" applyFont="1" applyFill="1" applyBorder="1" applyAlignment="1">
      <alignment horizontal="center" vertical="center"/>
    </xf>
    <xf numFmtId="0" fontId="0" fillId="16" borderId="5" xfId="0" applyFill="1" applyBorder="1"/>
    <xf numFmtId="164" fontId="0" fillId="16" borderId="2" xfId="2" applyFont="1" applyFill="1" applyBorder="1" applyAlignment="1">
      <alignment horizontal="center" vertical="center"/>
    </xf>
    <xf numFmtId="0" fontId="0" fillId="16" borderId="2" xfId="0" applyFill="1" applyBorder="1" applyAlignment="1">
      <alignment horizontal="left" wrapText="1"/>
    </xf>
    <xf numFmtId="165" fontId="0" fillId="16" borderId="3" xfId="1" applyNumberFormat="1" applyFont="1" applyFill="1" applyBorder="1" applyAlignment="1">
      <alignment horizontal="center" vertical="center"/>
    </xf>
    <xf numFmtId="0" fontId="0" fillId="16" borderId="1" xfId="0" applyFill="1" applyBorder="1" applyAlignment="1">
      <alignment horizontal="left" wrapText="1"/>
    </xf>
    <xf numFmtId="164" fontId="0" fillId="16" borderId="1" xfId="2" applyFont="1" applyFill="1" applyBorder="1"/>
    <xf numFmtId="0" fontId="0" fillId="16" borderId="1" xfId="0" applyFill="1" applyBorder="1"/>
    <xf numFmtId="0" fontId="0" fillId="16" borderId="14" xfId="0" applyFill="1" applyBorder="1"/>
    <xf numFmtId="0" fontId="0" fillId="12" borderId="1" xfId="0" applyFill="1" applyBorder="1" applyAlignment="1">
      <alignment horizontal="left" vertical="center"/>
    </xf>
    <xf numFmtId="0" fontId="6" fillId="16" borderId="3" xfId="0" applyFont="1" applyFill="1" applyBorder="1" applyAlignment="1">
      <alignment horizontal="left" wrapText="1"/>
    </xf>
    <xf numFmtId="164" fontId="0" fillId="16" borderId="3" xfId="2" applyFont="1" applyFill="1" applyBorder="1"/>
    <xf numFmtId="0" fontId="0" fillId="16" borderId="3" xfId="0" applyFill="1" applyBorder="1"/>
    <xf numFmtId="0" fontId="0" fillId="16" borderId="4" xfId="0" applyFill="1" applyBorder="1"/>
    <xf numFmtId="165" fontId="0" fillId="16" borderId="1" xfId="1" applyNumberFormat="1" applyFont="1" applyFill="1" applyBorder="1" applyAlignment="1">
      <alignment horizontal="center" vertical="center"/>
    </xf>
    <xf numFmtId="164" fontId="0" fillId="16" borderId="1" xfId="2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/>
    </xf>
    <xf numFmtId="164" fontId="0" fillId="17" borderId="2" xfId="2" applyFont="1" applyFill="1" applyBorder="1"/>
    <xf numFmtId="0" fontId="0" fillId="17" borderId="3" xfId="0" applyFill="1" applyBorder="1" applyAlignment="1">
      <alignment horizontal="left" vertical="center" wrapText="1"/>
    </xf>
    <xf numFmtId="0" fontId="0" fillId="12" borderId="2" xfId="0" applyFill="1" applyBorder="1" applyAlignment="1"/>
    <xf numFmtId="0" fontId="0" fillId="17" borderId="1" xfId="0" applyFill="1" applyBorder="1" applyAlignment="1">
      <alignment horizontal="left" vertical="center" wrapText="1"/>
    </xf>
    <xf numFmtId="164" fontId="0" fillId="17" borderId="1" xfId="2" applyFont="1" applyFill="1" applyBorder="1" applyAlignment="1">
      <alignment horizontal="center" vertical="center"/>
    </xf>
    <xf numFmtId="165" fontId="0" fillId="17" borderId="1" xfId="1" applyNumberFormat="1" applyFont="1" applyFill="1" applyBorder="1" applyAlignment="1">
      <alignment horizontal="center" vertical="center"/>
    </xf>
    <xf numFmtId="0" fontId="0" fillId="17" borderId="1" xfId="0" applyFill="1" applyBorder="1"/>
    <xf numFmtId="0" fontId="0" fillId="17" borderId="14" xfId="0" applyFill="1" applyBorder="1"/>
    <xf numFmtId="0" fontId="0" fillId="12" borderId="1" xfId="0" applyFill="1" applyBorder="1" applyAlignment="1"/>
    <xf numFmtId="164" fontId="0" fillId="21" borderId="3" xfId="2" applyFont="1" applyFill="1" applyBorder="1"/>
    <xf numFmtId="165" fontId="0" fillId="21" borderId="1" xfId="1" applyNumberFormat="1" applyFont="1" applyFill="1" applyBorder="1" applyAlignment="1">
      <alignment horizontal="center" vertical="center"/>
    </xf>
    <xf numFmtId="164" fontId="0" fillId="21" borderId="1" xfId="2" applyFont="1" applyFill="1" applyBorder="1" applyAlignment="1">
      <alignment horizontal="center" vertical="center"/>
    </xf>
    <xf numFmtId="0" fontId="4" fillId="22" borderId="8" xfId="0" applyFont="1" applyFill="1" applyBorder="1" applyAlignment="1">
      <alignment horizontal="center" vertical="center"/>
    </xf>
    <xf numFmtId="0" fontId="0" fillId="22" borderId="27" xfId="0" applyFill="1" applyBorder="1" applyAlignment="1"/>
    <xf numFmtId="164" fontId="0" fillId="22" borderId="27" xfId="2" applyFont="1" applyFill="1" applyBorder="1"/>
    <xf numFmtId="165" fontId="0" fillId="22" borderId="27" xfId="1" applyNumberFormat="1" applyFont="1" applyFill="1" applyBorder="1" applyAlignment="1">
      <alignment horizontal="center" vertical="center"/>
    </xf>
    <xf numFmtId="0" fontId="0" fillId="22" borderId="27" xfId="0" applyFill="1" applyBorder="1"/>
    <xf numFmtId="164" fontId="0" fillId="22" borderId="27" xfId="2" applyFont="1" applyFill="1" applyBorder="1" applyAlignment="1">
      <alignment horizontal="center" vertical="center"/>
    </xf>
    <xf numFmtId="0" fontId="0" fillId="22" borderId="28" xfId="0" applyFill="1" applyBorder="1"/>
    <xf numFmtId="0" fontId="0" fillId="13" borderId="6" xfId="0" applyFill="1" applyBorder="1" applyAlignment="1"/>
    <xf numFmtId="0" fontId="0" fillId="13" borderId="3" xfId="0" applyFill="1" applyBorder="1" applyAlignment="1"/>
    <xf numFmtId="165" fontId="0" fillId="13" borderId="3" xfId="1" applyNumberFormat="1" applyFont="1" applyFill="1" applyBorder="1" applyAlignment="1">
      <alignment horizontal="center" vertical="center"/>
    </xf>
    <xf numFmtId="164" fontId="0" fillId="13" borderId="3" xfId="2" applyFont="1" applyFill="1" applyBorder="1" applyAlignment="1">
      <alignment horizontal="center" vertical="center"/>
    </xf>
    <xf numFmtId="165" fontId="0" fillId="13" borderId="6" xfId="1" applyNumberFormat="1" applyFont="1" applyFill="1" applyBorder="1" applyAlignment="1">
      <alignment horizontal="center" vertical="center"/>
    </xf>
    <xf numFmtId="164" fontId="0" fillId="13" borderId="6" xfId="2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4" fontId="2" fillId="11" borderId="1" xfId="2" applyFont="1" applyFill="1" applyBorder="1" applyAlignment="1">
      <alignment horizontal="center" vertical="center"/>
    </xf>
    <xf numFmtId="165" fontId="2" fillId="11" borderId="1" xfId="3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164" fontId="2" fillId="6" borderId="3" xfId="2" applyFont="1" applyFill="1" applyBorder="1" applyAlignment="1">
      <alignment horizontal="center" vertical="center" wrapText="1"/>
    </xf>
    <xf numFmtId="165" fontId="0" fillId="6" borderId="3" xfId="0" applyNumberForma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164" fontId="2" fillId="6" borderId="6" xfId="2" applyFont="1" applyFill="1" applyBorder="1" applyAlignment="1">
      <alignment horizontal="center" vertical="center" wrapText="1"/>
    </xf>
    <xf numFmtId="165" fontId="0" fillId="6" borderId="6" xfId="0" applyNumberFormat="1" applyFill="1" applyBorder="1" applyAlignment="1">
      <alignment horizontal="center"/>
    </xf>
    <xf numFmtId="0" fontId="2" fillId="23" borderId="3" xfId="0" applyFont="1" applyFill="1" applyBorder="1" applyAlignment="1">
      <alignment horizontal="center" vertical="center" wrapText="1"/>
    </xf>
    <xf numFmtId="164" fontId="2" fillId="23" borderId="3" xfId="2" applyFont="1" applyFill="1" applyBorder="1" applyAlignment="1">
      <alignment horizontal="center" vertical="center" wrapText="1"/>
    </xf>
    <xf numFmtId="165" fontId="0" fillId="23" borderId="3" xfId="0" applyNumberFormat="1" applyFill="1" applyBorder="1" applyAlignment="1">
      <alignment horizontal="center"/>
    </xf>
    <xf numFmtId="0" fontId="2" fillId="23" borderId="6" xfId="0" applyFont="1" applyFill="1" applyBorder="1" applyAlignment="1">
      <alignment horizontal="center" vertical="center" wrapText="1"/>
    </xf>
    <xf numFmtId="164" fontId="2" fillId="23" borderId="6" xfId="2" applyFont="1" applyFill="1" applyBorder="1" applyAlignment="1">
      <alignment horizontal="center" vertical="center" wrapText="1"/>
    </xf>
    <xf numFmtId="165" fontId="0" fillId="23" borderId="6" xfId="0" applyNumberFormat="1" applyFill="1" applyBorder="1" applyAlignment="1">
      <alignment horizontal="center"/>
    </xf>
    <xf numFmtId="0" fontId="2" fillId="20" borderId="3" xfId="0" applyFont="1" applyFill="1" applyBorder="1" applyAlignment="1">
      <alignment horizontal="center" vertical="center" wrapText="1"/>
    </xf>
    <xf numFmtId="164" fontId="2" fillId="20" borderId="3" xfId="2" applyFont="1" applyFill="1" applyBorder="1" applyAlignment="1">
      <alignment horizontal="center" vertical="center" wrapText="1"/>
    </xf>
    <xf numFmtId="165" fontId="0" fillId="20" borderId="3" xfId="0" applyNumberFormat="1" applyFill="1" applyBorder="1" applyAlignment="1">
      <alignment horizontal="center"/>
    </xf>
    <xf numFmtId="0" fontId="2" fillId="20" borderId="2" xfId="0" applyFont="1" applyFill="1" applyBorder="1" applyAlignment="1">
      <alignment horizontal="center" vertical="center" wrapText="1"/>
    </xf>
    <xf numFmtId="164" fontId="2" fillId="20" borderId="2" xfId="2" applyFont="1" applyFill="1" applyBorder="1" applyAlignment="1">
      <alignment horizontal="center" vertical="center" wrapText="1"/>
    </xf>
    <xf numFmtId="165" fontId="0" fillId="20" borderId="2" xfId="0" applyNumberFormat="1" applyFill="1" applyBorder="1" applyAlignment="1">
      <alignment horizontal="center"/>
    </xf>
    <xf numFmtId="0" fontId="2" fillId="20" borderId="6" xfId="0" applyFont="1" applyFill="1" applyBorder="1" applyAlignment="1">
      <alignment horizontal="center" vertical="center" wrapText="1"/>
    </xf>
    <xf numFmtId="164" fontId="2" fillId="20" borderId="6" xfId="2" applyFont="1" applyFill="1" applyBorder="1" applyAlignment="1">
      <alignment horizontal="center" vertical="center" wrapText="1"/>
    </xf>
    <xf numFmtId="165" fontId="0" fillId="20" borderId="6" xfId="0" applyNumberFormat="1" applyFill="1" applyBorder="1" applyAlignment="1">
      <alignment horizontal="center"/>
    </xf>
    <xf numFmtId="0" fontId="2" fillId="12" borderId="3" xfId="0" applyFont="1" applyFill="1" applyBorder="1" applyAlignment="1">
      <alignment horizontal="center" vertical="center" wrapText="1"/>
    </xf>
    <xf numFmtId="164" fontId="2" fillId="12" borderId="3" xfId="2" applyFont="1" applyFill="1" applyBorder="1" applyAlignment="1">
      <alignment horizontal="center" vertical="center" wrapText="1"/>
    </xf>
    <xf numFmtId="165" fontId="0" fillId="12" borderId="3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 vertical="center" wrapText="1"/>
    </xf>
    <xf numFmtId="164" fontId="2" fillId="12" borderId="2" xfId="2" applyFont="1" applyFill="1" applyBorder="1" applyAlignment="1">
      <alignment horizontal="center" vertical="center" wrapText="1"/>
    </xf>
    <xf numFmtId="165" fontId="0" fillId="12" borderId="2" xfId="0" applyNumberFormat="1" applyFill="1" applyBorder="1" applyAlignment="1">
      <alignment horizontal="center"/>
    </xf>
    <xf numFmtId="0" fontId="2" fillId="12" borderId="6" xfId="0" applyFont="1" applyFill="1" applyBorder="1" applyAlignment="1">
      <alignment horizontal="center" vertical="center" wrapText="1"/>
    </xf>
    <xf numFmtId="164" fontId="2" fillId="12" borderId="6" xfId="2" applyFont="1" applyFill="1" applyBorder="1" applyAlignment="1">
      <alignment horizontal="center" vertical="center" wrapText="1"/>
    </xf>
    <xf numFmtId="165" fontId="0" fillId="12" borderId="6" xfId="0" applyNumberFormat="1" applyFill="1" applyBorder="1" applyAlignment="1">
      <alignment horizontal="center"/>
    </xf>
    <xf numFmtId="164" fontId="2" fillId="3" borderId="2" xfId="2" applyFon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/>
    </xf>
    <xf numFmtId="164" fontId="2" fillId="13" borderId="2" xfId="2" applyFont="1" applyFill="1" applyBorder="1" applyAlignment="1">
      <alignment horizontal="center" vertical="center" wrapText="1"/>
    </xf>
    <xf numFmtId="165" fontId="0" fillId="13" borderId="2" xfId="0" applyNumberFormat="1" applyFill="1" applyBorder="1" applyAlignment="1">
      <alignment horizontal="center"/>
    </xf>
    <xf numFmtId="0" fontId="2" fillId="13" borderId="3" xfId="0" applyFont="1" applyFill="1" applyBorder="1" applyAlignment="1">
      <alignment horizontal="center" vertical="center" wrapText="1"/>
    </xf>
    <xf numFmtId="164" fontId="2" fillId="13" borderId="3" xfId="2" applyFont="1" applyFill="1" applyBorder="1" applyAlignment="1">
      <alignment horizontal="center" vertical="center" wrapText="1"/>
    </xf>
    <xf numFmtId="165" fontId="0" fillId="13" borderId="3" xfId="0" applyNumberFormat="1" applyFill="1" applyBorder="1" applyAlignment="1">
      <alignment horizontal="center"/>
    </xf>
    <xf numFmtId="0" fontId="2" fillId="13" borderId="6" xfId="0" applyFont="1" applyFill="1" applyBorder="1" applyAlignment="1">
      <alignment horizontal="center" vertical="center" wrapText="1"/>
    </xf>
    <xf numFmtId="164" fontId="2" fillId="13" borderId="6" xfId="2" applyFont="1" applyFill="1" applyBorder="1" applyAlignment="1">
      <alignment horizontal="center" vertical="center" wrapText="1"/>
    </xf>
    <xf numFmtId="165" fontId="0" fillId="13" borderId="6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2" applyFon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164" fontId="2" fillId="4" borderId="3" xfId="2" applyFont="1" applyFill="1" applyBorder="1" applyAlignment="1">
      <alignment horizontal="center" vertical="center" wrapText="1"/>
    </xf>
    <xf numFmtId="165" fontId="0" fillId="4" borderId="3" xfId="0" applyNumberFormat="1" applyFill="1" applyBorder="1" applyAlignment="1">
      <alignment horizontal="center"/>
    </xf>
    <xf numFmtId="0" fontId="8" fillId="4" borderId="4" xfId="0" applyFont="1" applyFill="1" applyBorder="1"/>
    <xf numFmtId="0" fontId="8" fillId="4" borderId="5" xfId="0" applyFont="1" applyFill="1" applyBorder="1"/>
    <xf numFmtId="0" fontId="2" fillId="4" borderId="6" xfId="0" applyFont="1" applyFill="1" applyBorder="1" applyAlignment="1">
      <alignment horizontal="center" vertical="center" wrapText="1"/>
    </xf>
    <xf numFmtId="164" fontId="2" fillId="4" borderId="6" xfId="2" applyFon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/>
    </xf>
    <xf numFmtId="0" fontId="8" fillId="4" borderId="7" xfId="0" applyFont="1" applyFill="1" applyBorder="1"/>
    <xf numFmtId="0" fontId="8" fillId="6" borderId="4" xfId="0" applyFont="1" applyFill="1" applyBorder="1"/>
    <xf numFmtId="0" fontId="2" fillId="14" borderId="3" xfId="0" applyFont="1" applyFill="1" applyBorder="1" applyAlignment="1">
      <alignment horizontal="center" vertical="center" wrapText="1"/>
    </xf>
    <xf numFmtId="164" fontId="2" fillId="14" borderId="3" xfId="2" applyFont="1" applyFill="1" applyBorder="1" applyAlignment="1">
      <alignment horizontal="center" vertical="center" wrapText="1"/>
    </xf>
    <xf numFmtId="165" fontId="0" fillId="14" borderId="3" xfId="0" applyNumberFormat="1" applyFill="1" applyBorder="1" applyAlignment="1">
      <alignment horizontal="center"/>
    </xf>
    <xf numFmtId="0" fontId="2" fillId="14" borderId="6" xfId="0" applyFont="1" applyFill="1" applyBorder="1" applyAlignment="1">
      <alignment horizontal="center" vertical="center" wrapText="1"/>
    </xf>
    <xf numFmtId="164" fontId="2" fillId="14" borderId="6" xfId="2" applyFont="1" applyFill="1" applyBorder="1" applyAlignment="1">
      <alignment horizontal="center" vertical="center" wrapText="1"/>
    </xf>
    <xf numFmtId="165" fontId="0" fillId="14" borderId="6" xfId="0" applyNumberFormat="1" applyFill="1" applyBorder="1" applyAlignment="1">
      <alignment horizontal="center"/>
    </xf>
    <xf numFmtId="0" fontId="4" fillId="20" borderId="11" xfId="0" applyFont="1" applyFill="1" applyBorder="1" applyAlignment="1">
      <alignment horizontal="center" vertical="center" wrapText="1"/>
    </xf>
    <xf numFmtId="0" fontId="2" fillId="20" borderId="12" xfId="0" applyFont="1" applyFill="1" applyBorder="1" applyAlignment="1">
      <alignment horizontal="center" vertical="center" wrapText="1"/>
    </xf>
    <xf numFmtId="164" fontId="2" fillId="20" borderId="12" xfId="2" applyFont="1" applyFill="1" applyBorder="1" applyAlignment="1">
      <alignment horizontal="center" vertical="center" wrapText="1"/>
    </xf>
    <xf numFmtId="165" fontId="0" fillId="20" borderId="12" xfId="0" applyNumberFormat="1" applyFill="1" applyBorder="1" applyAlignment="1">
      <alignment horizontal="center"/>
    </xf>
    <xf numFmtId="0" fontId="0" fillId="20" borderId="13" xfId="0" applyFill="1" applyBorder="1"/>
    <xf numFmtId="0" fontId="0" fillId="6" borderId="11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164" fontId="2" fillId="6" borderId="12" xfId="2" applyFont="1" applyFill="1" applyBorder="1" applyAlignment="1">
      <alignment horizontal="center" vertical="center" wrapText="1"/>
    </xf>
    <xf numFmtId="165" fontId="0" fillId="6" borderId="12" xfId="0" applyNumberFormat="1" applyFill="1" applyBorder="1" applyAlignment="1">
      <alignment horizontal="center"/>
    </xf>
    <xf numFmtId="164" fontId="2" fillId="3" borderId="3" xfId="2" applyFont="1" applyFill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/>
    </xf>
    <xf numFmtId="164" fontId="2" fillId="3" borderId="6" xfId="2" applyFont="1" applyFill="1" applyBorder="1" applyAlignment="1">
      <alignment horizontal="center" vertical="center" wrapText="1"/>
    </xf>
    <xf numFmtId="165" fontId="0" fillId="3" borderId="6" xfId="0" applyNumberFormat="1" applyFill="1" applyBorder="1" applyAlignment="1">
      <alignment horizontal="center"/>
    </xf>
    <xf numFmtId="164" fontId="2" fillId="5" borderId="3" xfId="2" applyFont="1" applyFill="1" applyBorder="1" applyAlignment="1">
      <alignment horizontal="center" vertical="center" wrapText="1"/>
    </xf>
    <xf numFmtId="165" fontId="0" fillId="5" borderId="3" xfId="0" applyNumberFormat="1" applyFill="1" applyBorder="1" applyAlignment="1">
      <alignment horizontal="center"/>
    </xf>
    <xf numFmtId="164" fontId="2" fillId="5" borderId="6" xfId="2" applyFont="1" applyFill="1" applyBorder="1" applyAlignment="1">
      <alignment horizontal="center" vertical="center" wrapText="1"/>
    </xf>
    <xf numFmtId="165" fontId="0" fillId="5" borderId="6" xfId="0" applyNumberFormat="1" applyFill="1" applyBorder="1" applyAlignment="1">
      <alignment horizontal="center"/>
    </xf>
    <xf numFmtId="0" fontId="2" fillId="17" borderId="3" xfId="0" applyFont="1" applyFill="1" applyBorder="1" applyAlignment="1">
      <alignment horizontal="center" vertical="center" wrapText="1"/>
    </xf>
    <xf numFmtId="164" fontId="2" fillId="17" borderId="3" xfId="2" applyFont="1" applyFill="1" applyBorder="1" applyAlignment="1">
      <alignment horizontal="center" vertical="center" wrapText="1"/>
    </xf>
    <xf numFmtId="165" fontId="0" fillId="17" borderId="3" xfId="0" applyNumberFormat="1" applyFill="1" applyBorder="1" applyAlignment="1">
      <alignment horizontal="center"/>
    </xf>
    <xf numFmtId="0" fontId="2" fillId="17" borderId="2" xfId="0" applyFont="1" applyFill="1" applyBorder="1" applyAlignment="1">
      <alignment horizontal="center" vertical="center" wrapText="1"/>
    </xf>
    <xf numFmtId="164" fontId="2" fillId="17" borderId="2" xfId="2" applyFont="1" applyFill="1" applyBorder="1" applyAlignment="1">
      <alignment horizontal="center" vertical="center" wrapText="1"/>
    </xf>
    <xf numFmtId="165" fontId="0" fillId="17" borderId="2" xfId="0" applyNumberFormat="1" applyFill="1" applyBorder="1" applyAlignment="1">
      <alignment horizontal="center"/>
    </xf>
    <xf numFmtId="0" fontId="2" fillId="17" borderId="6" xfId="0" applyFont="1" applyFill="1" applyBorder="1" applyAlignment="1">
      <alignment horizontal="center" vertical="center" wrapText="1"/>
    </xf>
    <xf numFmtId="164" fontId="2" fillId="17" borderId="6" xfId="2" applyFont="1" applyFill="1" applyBorder="1" applyAlignment="1">
      <alignment horizontal="center" vertical="center" wrapText="1"/>
    </xf>
    <xf numFmtId="165" fontId="0" fillId="17" borderId="6" xfId="0" applyNumberFormat="1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41" fontId="2" fillId="11" borderId="1" xfId="1" applyFont="1" applyFill="1" applyBorder="1" applyAlignment="1">
      <alignment horizontal="center" vertical="center"/>
    </xf>
    <xf numFmtId="41" fontId="0" fillId="6" borderId="3" xfId="1" applyFont="1" applyFill="1" applyBorder="1" applyAlignment="1">
      <alignment horizontal="center" vertical="center"/>
    </xf>
    <xf numFmtId="41" fontId="0" fillId="6" borderId="6" xfId="1" applyFont="1" applyFill="1" applyBorder="1" applyAlignment="1">
      <alignment horizontal="center" vertical="center"/>
    </xf>
    <xf numFmtId="41" fontId="0" fillId="20" borderId="3" xfId="1" applyFont="1" applyFill="1" applyBorder="1" applyAlignment="1">
      <alignment horizontal="center" vertical="center"/>
    </xf>
    <xf numFmtId="41" fontId="0" fillId="20" borderId="2" xfId="1" applyFont="1" applyFill="1" applyBorder="1" applyAlignment="1">
      <alignment horizontal="center" vertical="center"/>
    </xf>
    <xf numFmtId="41" fontId="0" fillId="20" borderId="6" xfId="1" applyFont="1" applyFill="1" applyBorder="1" applyAlignment="1">
      <alignment horizontal="center" vertical="center"/>
    </xf>
    <xf numFmtId="41" fontId="0" fillId="13" borderId="3" xfId="1" applyFont="1" applyFill="1" applyBorder="1" applyAlignment="1">
      <alignment horizontal="center" vertical="center"/>
    </xf>
    <xf numFmtId="41" fontId="0" fillId="13" borderId="2" xfId="1" applyFont="1" applyFill="1" applyBorder="1" applyAlignment="1">
      <alignment horizontal="center" vertical="center"/>
    </xf>
    <xf numFmtId="41" fontId="0" fillId="13" borderId="6" xfId="1" applyFont="1" applyFill="1" applyBorder="1" applyAlignment="1">
      <alignment horizontal="center" vertical="center"/>
    </xf>
    <xf numFmtId="41" fontId="0" fillId="17" borderId="3" xfId="1" applyFont="1" applyFill="1" applyBorder="1" applyAlignment="1">
      <alignment horizontal="center" vertical="center"/>
    </xf>
    <xf numFmtId="41" fontId="0" fillId="17" borderId="2" xfId="1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41" fontId="0" fillId="17" borderId="6" xfId="1" applyFont="1" applyFill="1" applyBorder="1" applyAlignment="1">
      <alignment horizontal="center" vertical="center"/>
    </xf>
    <xf numFmtId="41" fontId="0" fillId="5" borderId="3" xfId="1" applyFont="1" applyFill="1" applyBorder="1" applyAlignment="1">
      <alignment horizontal="center" vertical="center"/>
    </xf>
    <xf numFmtId="41" fontId="0" fillId="5" borderId="6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1" fontId="0" fillId="3" borderId="3" xfId="1" applyFont="1" applyFill="1" applyBorder="1" applyAlignment="1">
      <alignment horizontal="center" vertical="center"/>
    </xf>
    <xf numFmtId="41" fontId="0" fillId="3" borderId="2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1" fontId="0" fillId="3" borderId="6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6" xfId="1" applyFont="1" applyFill="1" applyBorder="1" applyAlignment="1">
      <alignment horizontal="center" vertical="center"/>
    </xf>
    <xf numFmtId="41" fontId="0" fillId="12" borderId="2" xfId="1" applyFont="1" applyFill="1" applyBorder="1" applyAlignment="1">
      <alignment horizontal="center" vertical="center"/>
    </xf>
    <xf numFmtId="41" fontId="0" fillId="12" borderId="3" xfId="1" applyFont="1" applyFill="1" applyBorder="1" applyAlignment="1">
      <alignment horizontal="center" vertical="center"/>
    </xf>
    <xf numFmtId="41" fontId="0" fillId="12" borderId="6" xfId="1" applyFont="1" applyFill="1" applyBorder="1" applyAlignment="1">
      <alignment horizontal="center" vertical="center"/>
    </xf>
    <xf numFmtId="41" fontId="0" fillId="14" borderId="3" xfId="1" applyFont="1" applyFill="1" applyBorder="1" applyAlignment="1">
      <alignment horizontal="center" vertical="center"/>
    </xf>
    <xf numFmtId="41" fontId="0" fillId="14" borderId="6" xfId="1" applyFont="1" applyFill="1" applyBorder="1" applyAlignment="1">
      <alignment horizontal="center" vertical="center"/>
    </xf>
    <xf numFmtId="41" fontId="0" fillId="20" borderId="12" xfId="1" applyFont="1" applyFill="1" applyBorder="1" applyAlignment="1">
      <alignment horizontal="center" vertical="center"/>
    </xf>
    <xf numFmtId="0" fontId="4" fillId="21" borderId="10" xfId="0" applyFont="1" applyFill="1" applyBorder="1" applyAlignment="1">
      <alignment horizontal="center" vertical="center"/>
    </xf>
    <xf numFmtId="0" fontId="2" fillId="21" borderId="15" xfId="0" applyFont="1" applyFill="1" applyBorder="1" applyAlignment="1">
      <alignment horizontal="center" vertical="center" wrapText="1"/>
    </xf>
    <xf numFmtId="164" fontId="2" fillId="21" borderId="15" xfId="2" applyFont="1" applyFill="1" applyBorder="1" applyAlignment="1">
      <alignment horizontal="center" vertical="center" wrapText="1"/>
    </xf>
    <xf numFmtId="165" fontId="0" fillId="21" borderId="15" xfId="0" applyNumberFormat="1" applyFill="1" applyBorder="1" applyAlignment="1">
      <alignment horizontal="center"/>
    </xf>
    <xf numFmtId="0" fontId="0" fillId="21" borderId="15" xfId="0" applyFill="1" applyBorder="1" applyAlignment="1">
      <alignment horizontal="center" vertical="center"/>
    </xf>
    <xf numFmtId="0" fontId="0" fillId="21" borderId="30" xfId="0" applyFill="1" applyBorder="1"/>
    <xf numFmtId="0" fontId="4" fillId="21" borderId="11" xfId="0" applyFont="1" applyFill="1" applyBorder="1" applyAlignment="1">
      <alignment horizontal="center" vertical="center"/>
    </xf>
    <xf numFmtId="0" fontId="2" fillId="21" borderId="12" xfId="0" applyFont="1" applyFill="1" applyBorder="1" applyAlignment="1">
      <alignment horizontal="center" vertical="center" wrapText="1"/>
    </xf>
    <xf numFmtId="164" fontId="2" fillId="21" borderId="12" xfId="2" applyFont="1" applyFill="1" applyBorder="1" applyAlignment="1">
      <alignment horizontal="center" vertical="center" wrapText="1"/>
    </xf>
    <xf numFmtId="165" fontId="0" fillId="21" borderId="12" xfId="0" applyNumberFormat="1" applyFill="1" applyBorder="1" applyAlignment="1">
      <alignment horizontal="center"/>
    </xf>
    <xf numFmtId="0" fontId="0" fillId="21" borderId="12" xfId="0" applyFill="1" applyBorder="1" applyAlignment="1">
      <alignment horizontal="center" vertical="center"/>
    </xf>
    <xf numFmtId="0" fontId="0" fillId="21" borderId="13" xfId="0" applyFill="1" applyBorder="1"/>
    <xf numFmtId="0" fontId="4" fillId="21" borderId="8" xfId="0" applyFont="1" applyFill="1" applyBorder="1" applyAlignment="1">
      <alignment horizontal="center" vertical="center"/>
    </xf>
    <xf numFmtId="0" fontId="2" fillId="21" borderId="27" xfId="0" applyFont="1" applyFill="1" applyBorder="1" applyAlignment="1">
      <alignment horizontal="center" vertical="center" wrapText="1"/>
    </xf>
    <xf numFmtId="164" fontId="2" fillId="21" borderId="27" xfId="2" applyFont="1" applyFill="1" applyBorder="1" applyAlignment="1">
      <alignment horizontal="center" vertical="center" wrapText="1"/>
    </xf>
    <xf numFmtId="165" fontId="0" fillId="21" borderId="27" xfId="0" applyNumberFormat="1" applyFill="1" applyBorder="1" applyAlignment="1">
      <alignment horizontal="center"/>
    </xf>
    <xf numFmtId="0" fontId="0" fillId="21" borderId="27" xfId="0" applyFill="1" applyBorder="1" applyAlignment="1">
      <alignment horizontal="center" vertical="center"/>
    </xf>
    <xf numFmtId="41" fontId="0" fillId="21" borderId="27" xfId="1" applyFont="1" applyFill="1" applyBorder="1" applyAlignment="1">
      <alignment horizontal="center" vertical="center"/>
    </xf>
    <xf numFmtId="0" fontId="0" fillId="21" borderId="28" xfId="0" applyFill="1" applyBorder="1"/>
    <xf numFmtId="41" fontId="0" fillId="21" borderId="15" xfId="1" applyFont="1" applyFill="1" applyBorder="1" applyAlignment="1">
      <alignment horizontal="center" vertical="center"/>
    </xf>
    <xf numFmtId="41" fontId="0" fillId="21" borderId="12" xfId="1" applyFont="1" applyFill="1" applyBorder="1" applyAlignment="1">
      <alignment horizontal="center" vertical="center"/>
    </xf>
    <xf numFmtId="41" fontId="0" fillId="23" borderId="3" xfId="1" applyFont="1" applyFill="1" applyBorder="1" applyAlignment="1">
      <alignment horizontal="center" vertical="center"/>
    </xf>
    <xf numFmtId="41" fontId="0" fillId="23" borderId="6" xfId="1" applyFont="1" applyFill="1" applyBorder="1" applyAlignment="1">
      <alignment horizontal="center" vertical="center"/>
    </xf>
    <xf numFmtId="41" fontId="0" fillId="6" borderId="12" xfId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165" fontId="0" fillId="0" borderId="0" xfId="0" applyNumberFormat="1"/>
    <xf numFmtId="0" fontId="5" fillId="11" borderId="18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0" fillId="6" borderId="6" xfId="0" applyFill="1" applyBorder="1"/>
    <xf numFmtId="164" fontId="2" fillId="5" borderId="2" xfId="2" applyFont="1" applyFill="1" applyBorder="1" applyAlignment="1">
      <alignment horizontal="center" vertical="center" wrapText="1"/>
    </xf>
    <xf numFmtId="165" fontId="0" fillId="5" borderId="2" xfId="0" applyNumberFormat="1" applyFill="1" applyBorder="1" applyAlignment="1">
      <alignment horizontal="center"/>
    </xf>
    <xf numFmtId="41" fontId="0" fillId="5" borderId="2" xfId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0" fillId="20" borderId="2" xfId="0" applyFont="1" applyFill="1" applyBorder="1" applyAlignment="1">
      <alignment horizontal="center" vertical="center"/>
    </xf>
    <xf numFmtId="0" fontId="0" fillId="20" borderId="2" xfId="0" applyFont="1" applyFill="1" applyBorder="1" applyAlignment="1">
      <alignment horizontal="center"/>
    </xf>
    <xf numFmtId="0" fontId="7" fillId="20" borderId="2" xfId="0" applyFont="1" applyFill="1" applyBorder="1" applyAlignment="1">
      <alignment horizontal="center" vertical="center"/>
    </xf>
    <xf numFmtId="0" fontId="0" fillId="20" borderId="3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0" fillId="17" borderId="2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/>
    </xf>
    <xf numFmtId="164" fontId="2" fillId="15" borderId="2" xfId="2" applyFont="1" applyFill="1" applyBorder="1" applyAlignment="1">
      <alignment horizontal="center" vertical="center" wrapText="1"/>
    </xf>
    <xf numFmtId="165" fontId="0" fillId="15" borderId="2" xfId="0" applyNumberFormat="1" applyFill="1" applyBorder="1" applyAlignment="1">
      <alignment horizontal="center"/>
    </xf>
    <xf numFmtId="41" fontId="0" fillId="15" borderId="2" xfId="1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0" fontId="0" fillId="15" borderId="3" xfId="0" applyFont="1" applyFill="1" applyBorder="1" applyAlignment="1">
      <alignment horizontal="center"/>
    </xf>
    <xf numFmtId="164" fontId="2" fillId="15" borderId="3" xfId="2" applyFont="1" applyFill="1" applyBorder="1" applyAlignment="1">
      <alignment horizontal="center" vertical="center" wrapText="1"/>
    </xf>
    <xf numFmtId="165" fontId="0" fillId="15" borderId="3" xfId="0" applyNumberFormat="1" applyFill="1" applyBorder="1" applyAlignment="1">
      <alignment horizontal="center"/>
    </xf>
    <xf numFmtId="41" fontId="0" fillId="15" borderId="3" xfId="1" applyFont="1" applyFill="1" applyBorder="1" applyAlignment="1">
      <alignment horizontal="center" vertical="center"/>
    </xf>
    <xf numFmtId="0" fontId="0" fillId="15" borderId="6" xfId="0" applyFont="1" applyFill="1" applyBorder="1" applyAlignment="1">
      <alignment horizontal="center" vertical="center"/>
    </xf>
    <xf numFmtId="164" fontId="2" fillId="15" borderId="6" xfId="2" applyFont="1" applyFill="1" applyBorder="1" applyAlignment="1">
      <alignment horizontal="center" vertical="center" wrapText="1"/>
    </xf>
    <xf numFmtId="165" fontId="0" fillId="15" borderId="6" xfId="0" applyNumberFormat="1" applyFill="1" applyBorder="1" applyAlignment="1">
      <alignment horizontal="center"/>
    </xf>
    <xf numFmtId="0" fontId="0" fillId="15" borderId="6" xfId="0" applyFill="1" applyBorder="1"/>
    <xf numFmtId="41" fontId="0" fillId="15" borderId="6" xfId="1" applyFont="1" applyFill="1" applyBorder="1" applyAlignment="1">
      <alignment horizontal="center" vertical="center"/>
    </xf>
    <xf numFmtId="0" fontId="0" fillId="15" borderId="7" xfId="0" applyFill="1" applyBorder="1"/>
    <xf numFmtId="0" fontId="0" fillId="13" borderId="2" xfId="0" applyFill="1" applyBorder="1"/>
    <xf numFmtId="0" fontId="0" fillId="13" borderId="3" xfId="0" applyFont="1" applyFill="1" applyBorder="1" applyAlignment="1">
      <alignment horizontal="center" vertical="center"/>
    </xf>
    <xf numFmtId="0" fontId="0" fillId="13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64" fontId="2" fillId="5" borderId="12" xfId="2" applyFont="1" applyFill="1" applyBorder="1" applyAlignment="1">
      <alignment horizontal="center" vertical="center" wrapText="1"/>
    </xf>
    <xf numFmtId="165" fontId="0" fillId="5" borderId="12" xfId="0" applyNumberFormat="1" applyFill="1" applyBorder="1" applyAlignment="1">
      <alignment horizontal="center"/>
    </xf>
    <xf numFmtId="0" fontId="0" fillId="5" borderId="12" xfId="0" applyFill="1" applyBorder="1"/>
    <xf numFmtId="41" fontId="0" fillId="5" borderId="12" xfId="1" applyFont="1" applyFill="1" applyBorder="1" applyAlignment="1">
      <alignment horizontal="center" vertical="center"/>
    </xf>
    <xf numFmtId="0" fontId="0" fillId="5" borderId="13" xfId="0" applyFill="1" applyBorder="1"/>
    <xf numFmtId="164" fontId="2" fillId="11" borderId="2" xfId="2" applyFont="1" applyFill="1" applyBorder="1" applyAlignment="1">
      <alignment horizontal="center" vertical="center" wrapText="1"/>
    </xf>
    <xf numFmtId="0" fontId="0" fillId="20" borderId="6" xfId="0" applyFont="1" applyFill="1" applyBorder="1" applyAlignment="1">
      <alignment horizontal="center" vertical="center"/>
    </xf>
    <xf numFmtId="0" fontId="0" fillId="27" borderId="2" xfId="0" applyFont="1" applyFill="1" applyBorder="1" applyAlignment="1">
      <alignment horizontal="center" vertical="center"/>
    </xf>
    <xf numFmtId="164" fontId="2" fillId="27" borderId="2" xfId="2" applyFont="1" applyFill="1" applyBorder="1" applyAlignment="1">
      <alignment horizontal="center" vertical="center" wrapText="1"/>
    </xf>
    <xf numFmtId="165" fontId="0" fillId="27" borderId="2" xfId="0" applyNumberFormat="1" applyFill="1" applyBorder="1" applyAlignment="1">
      <alignment horizontal="center"/>
    </xf>
    <xf numFmtId="0" fontId="0" fillId="27" borderId="2" xfId="0" applyFill="1" applyBorder="1"/>
    <xf numFmtId="41" fontId="0" fillId="27" borderId="2" xfId="1" applyFont="1" applyFill="1" applyBorder="1" applyAlignment="1">
      <alignment horizontal="center" vertical="center"/>
    </xf>
    <xf numFmtId="0" fontId="0" fillId="27" borderId="5" xfId="0" applyFill="1" applyBorder="1"/>
    <xf numFmtId="0" fontId="0" fillId="19" borderId="2" xfId="0" applyFont="1" applyFill="1" applyBorder="1" applyAlignment="1">
      <alignment horizontal="center" vertical="center"/>
    </xf>
    <xf numFmtId="164" fontId="2" fillId="19" borderId="2" xfId="2" applyFont="1" applyFill="1" applyBorder="1" applyAlignment="1">
      <alignment horizontal="center" vertical="center" wrapText="1"/>
    </xf>
    <xf numFmtId="165" fontId="0" fillId="19" borderId="2" xfId="0" applyNumberFormat="1" applyFill="1" applyBorder="1" applyAlignment="1">
      <alignment horizontal="center"/>
    </xf>
    <xf numFmtId="41" fontId="0" fillId="19" borderId="2" xfId="1" applyFont="1" applyFill="1" applyBorder="1" applyAlignment="1">
      <alignment horizontal="center" vertical="center"/>
    </xf>
    <xf numFmtId="0" fontId="0" fillId="26" borderId="2" xfId="0" applyFont="1" applyFill="1" applyBorder="1" applyAlignment="1">
      <alignment horizontal="center" vertical="center"/>
    </xf>
    <xf numFmtId="164" fontId="2" fillId="26" borderId="2" xfId="2" applyFont="1" applyFill="1" applyBorder="1" applyAlignment="1">
      <alignment horizontal="center" vertical="center" wrapText="1"/>
    </xf>
    <xf numFmtId="165" fontId="0" fillId="26" borderId="2" xfId="0" applyNumberFormat="1" applyFill="1" applyBorder="1" applyAlignment="1">
      <alignment horizontal="center"/>
    </xf>
    <xf numFmtId="0" fontId="0" fillId="26" borderId="2" xfId="0" applyFill="1" applyBorder="1"/>
    <xf numFmtId="41" fontId="0" fillId="26" borderId="2" xfId="1" applyFont="1" applyFill="1" applyBorder="1" applyAlignment="1">
      <alignment horizontal="center" vertical="center"/>
    </xf>
    <xf numFmtId="0" fontId="0" fillId="26" borderId="5" xfId="0" applyFill="1" applyBorder="1"/>
    <xf numFmtId="0" fontId="0" fillId="26" borderId="3" xfId="0" applyFont="1" applyFill="1" applyBorder="1" applyAlignment="1">
      <alignment horizontal="center" vertical="center"/>
    </xf>
    <xf numFmtId="164" fontId="2" fillId="26" borderId="3" xfId="2" applyFont="1" applyFill="1" applyBorder="1" applyAlignment="1">
      <alignment horizontal="center" vertical="center" wrapText="1"/>
    </xf>
    <xf numFmtId="165" fontId="0" fillId="26" borderId="3" xfId="0" applyNumberFormat="1" applyFill="1" applyBorder="1" applyAlignment="1">
      <alignment horizontal="center"/>
    </xf>
    <xf numFmtId="0" fontId="0" fillId="26" borderId="3" xfId="0" applyFill="1" applyBorder="1"/>
    <xf numFmtId="41" fontId="0" fillId="26" borderId="3" xfId="1" applyFont="1" applyFill="1" applyBorder="1" applyAlignment="1">
      <alignment horizontal="center" vertical="center"/>
    </xf>
    <xf numFmtId="0" fontId="0" fillId="26" borderId="4" xfId="0" applyFill="1" applyBorder="1"/>
    <xf numFmtId="0" fontId="0" fillId="26" borderId="6" xfId="0" applyFont="1" applyFill="1" applyBorder="1" applyAlignment="1">
      <alignment horizontal="center" vertical="center"/>
    </xf>
    <xf numFmtId="164" fontId="2" fillId="26" borderId="6" xfId="2" applyFont="1" applyFill="1" applyBorder="1" applyAlignment="1">
      <alignment horizontal="center" vertical="center" wrapText="1"/>
    </xf>
    <xf numFmtId="165" fontId="0" fillId="26" borderId="6" xfId="0" applyNumberFormat="1" applyFill="1" applyBorder="1" applyAlignment="1">
      <alignment horizontal="center"/>
    </xf>
    <xf numFmtId="0" fontId="0" fillId="26" borderId="6" xfId="0" applyFill="1" applyBorder="1"/>
    <xf numFmtId="41" fontId="0" fillId="26" borderId="6" xfId="1" applyFont="1" applyFill="1" applyBorder="1" applyAlignment="1">
      <alignment horizontal="center" vertical="center"/>
    </xf>
    <xf numFmtId="0" fontId="0" fillId="26" borderId="7" xfId="0" applyFill="1" applyBorder="1"/>
    <xf numFmtId="0" fontId="0" fillId="5" borderId="3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6" xfId="0" applyFill="1" applyBorder="1"/>
    <xf numFmtId="0" fontId="0" fillId="13" borderId="6" xfId="0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4" fontId="2" fillId="3" borderId="12" xfId="2" applyFont="1" applyFill="1" applyBorder="1" applyAlignment="1">
      <alignment horizontal="center" vertical="center" wrapText="1"/>
    </xf>
    <xf numFmtId="165" fontId="0" fillId="3" borderId="12" xfId="0" applyNumberFormat="1" applyFill="1" applyBorder="1" applyAlignment="1">
      <alignment horizontal="center"/>
    </xf>
    <xf numFmtId="0" fontId="0" fillId="3" borderId="12" xfId="0" applyFill="1" applyBorder="1"/>
    <xf numFmtId="41" fontId="0" fillId="3" borderId="12" xfId="1" applyFont="1" applyFill="1" applyBorder="1" applyAlignment="1">
      <alignment horizontal="center" vertical="center"/>
    </xf>
    <xf numFmtId="0" fontId="0" fillId="3" borderId="13" xfId="0" applyFill="1" applyBorder="1"/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164" fontId="2" fillId="12" borderId="12" xfId="2" applyFont="1" applyFill="1" applyBorder="1" applyAlignment="1">
      <alignment horizontal="center" vertical="center" wrapText="1"/>
    </xf>
    <xf numFmtId="165" fontId="0" fillId="12" borderId="12" xfId="0" applyNumberFormat="1" applyFill="1" applyBorder="1" applyAlignment="1">
      <alignment horizontal="center"/>
    </xf>
    <xf numFmtId="0" fontId="0" fillId="12" borderId="12" xfId="0" applyFill="1" applyBorder="1"/>
    <xf numFmtId="41" fontId="0" fillId="12" borderId="12" xfId="1" applyFont="1" applyFill="1" applyBorder="1" applyAlignment="1">
      <alignment horizontal="center" vertical="center"/>
    </xf>
    <xf numFmtId="0" fontId="0" fillId="12" borderId="13" xfId="0" applyFill="1" applyBorder="1"/>
    <xf numFmtId="0" fontId="0" fillId="4" borderId="2" xfId="0" applyFont="1" applyFill="1" applyBorder="1" applyAlignment="1">
      <alignment horizontal="center" vertical="center"/>
    </xf>
    <xf numFmtId="0" fontId="0" fillId="27" borderId="3" xfId="0" applyFont="1" applyFill="1" applyBorder="1" applyAlignment="1">
      <alignment horizontal="center" vertical="center"/>
    </xf>
    <xf numFmtId="164" fontId="2" fillId="27" borderId="3" xfId="2" applyFont="1" applyFill="1" applyBorder="1" applyAlignment="1">
      <alignment horizontal="center" vertical="center" wrapText="1"/>
    </xf>
    <xf numFmtId="165" fontId="0" fillId="27" borderId="3" xfId="0" applyNumberFormat="1" applyFill="1" applyBorder="1" applyAlignment="1">
      <alignment horizontal="center"/>
    </xf>
    <xf numFmtId="0" fontId="0" fillId="27" borderId="3" xfId="0" applyFill="1" applyBorder="1"/>
    <xf numFmtId="41" fontId="0" fillId="27" borderId="3" xfId="1" applyFont="1" applyFill="1" applyBorder="1" applyAlignment="1">
      <alignment horizontal="center" vertical="center"/>
    </xf>
    <xf numFmtId="0" fontId="0" fillId="27" borderId="4" xfId="0" applyFill="1" applyBorder="1"/>
    <xf numFmtId="0" fontId="0" fillId="27" borderId="6" xfId="0" applyFont="1" applyFill="1" applyBorder="1" applyAlignment="1">
      <alignment horizontal="center" vertical="center"/>
    </xf>
    <xf numFmtId="164" fontId="2" fillId="27" borderId="6" xfId="2" applyFont="1" applyFill="1" applyBorder="1" applyAlignment="1">
      <alignment horizontal="center" vertical="center" wrapText="1"/>
    </xf>
    <xf numFmtId="165" fontId="0" fillId="27" borderId="6" xfId="0" applyNumberFormat="1" applyFill="1" applyBorder="1" applyAlignment="1">
      <alignment horizontal="center"/>
    </xf>
    <xf numFmtId="0" fontId="0" fillId="27" borderId="6" xfId="0" applyFill="1" applyBorder="1"/>
    <xf numFmtId="41" fontId="0" fillId="27" borderId="6" xfId="1" applyFont="1" applyFill="1" applyBorder="1" applyAlignment="1">
      <alignment horizontal="center" vertical="center"/>
    </xf>
    <xf numFmtId="0" fontId="0" fillId="27" borderId="7" xfId="0" applyFill="1" applyBorder="1"/>
    <xf numFmtId="0" fontId="0" fillId="21" borderId="11" xfId="0" applyFill="1" applyBorder="1" applyAlignment="1">
      <alignment horizontal="center" vertical="center"/>
    </xf>
    <xf numFmtId="0" fontId="0" fillId="21" borderId="12" xfId="0" applyFill="1" applyBorder="1"/>
    <xf numFmtId="0" fontId="0" fillId="4" borderId="11" xfId="0" applyFill="1" applyBorder="1" applyAlignment="1">
      <alignment horizontal="center"/>
    </xf>
    <xf numFmtId="0" fontId="0" fillId="4" borderId="12" xfId="0" applyFont="1" applyFill="1" applyBorder="1" applyAlignment="1">
      <alignment horizontal="center" vertical="center"/>
    </xf>
    <xf numFmtId="164" fontId="2" fillId="4" borderId="12" xfId="2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center"/>
    </xf>
    <xf numFmtId="0" fontId="0" fillId="4" borderId="12" xfId="0" applyFill="1" applyBorder="1"/>
    <xf numFmtId="41" fontId="0" fillId="4" borderId="12" xfId="1" applyFont="1" applyFill="1" applyBorder="1" applyAlignment="1">
      <alignment horizontal="center" vertical="center"/>
    </xf>
    <xf numFmtId="0" fontId="0" fillId="4" borderId="13" xfId="0" applyFill="1" applyBorder="1"/>
    <xf numFmtId="164" fontId="2" fillId="19" borderId="3" xfId="2" applyFont="1" applyFill="1" applyBorder="1" applyAlignment="1">
      <alignment horizontal="center" vertical="center" wrapText="1"/>
    </xf>
    <xf numFmtId="165" fontId="0" fillId="19" borderId="3" xfId="0" applyNumberFormat="1" applyFill="1" applyBorder="1" applyAlignment="1">
      <alignment horizontal="center"/>
    </xf>
    <xf numFmtId="41" fontId="0" fillId="19" borderId="3" xfId="1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17" borderId="3" xfId="0" applyFont="1" applyFill="1" applyBorder="1" applyAlignment="1">
      <alignment horizontal="center" vertical="center"/>
    </xf>
    <xf numFmtId="0" fontId="0" fillId="17" borderId="6" xfId="0" applyFont="1" applyFill="1" applyBorder="1" applyAlignment="1">
      <alignment horizontal="center" vertical="center"/>
    </xf>
    <xf numFmtId="0" fontId="0" fillId="17" borderId="6" xfId="0" applyFill="1" applyBorder="1"/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ill="1" applyBorder="1"/>
    <xf numFmtId="0" fontId="0" fillId="4" borderId="3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19" borderId="3" xfId="0" applyFont="1" applyFill="1" applyBorder="1" applyAlignment="1">
      <alignment horizontal="center"/>
    </xf>
    <xf numFmtId="0" fontId="0" fillId="19" borderId="6" xfId="0" applyFont="1" applyFill="1" applyBorder="1" applyAlignment="1">
      <alignment horizontal="center" vertical="center"/>
    </xf>
    <xf numFmtId="164" fontId="2" fillId="19" borderId="6" xfId="2" applyFont="1" applyFill="1" applyBorder="1" applyAlignment="1">
      <alignment horizontal="center" vertical="center" wrapText="1"/>
    </xf>
    <xf numFmtId="165" fontId="0" fillId="19" borderId="6" xfId="0" applyNumberFormat="1" applyFill="1" applyBorder="1" applyAlignment="1">
      <alignment horizontal="center"/>
    </xf>
    <xf numFmtId="0" fontId="0" fillId="19" borderId="6" xfId="0" applyFill="1" applyBorder="1"/>
    <xf numFmtId="41" fontId="0" fillId="19" borderId="6" xfId="1" applyFont="1" applyFill="1" applyBorder="1" applyAlignment="1">
      <alignment horizontal="center" vertical="center"/>
    </xf>
    <xf numFmtId="0" fontId="0" fillId="19" borderId="7" xfId="0" applyFill="1" applyBorder="1"/>
    <xf numFmtId="0" fontId="0" fillId="12" borderId="3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6" xfId="0" applyFill="1" applyBorder="1"/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0" fillId="6" borderId="12" xfId="0" applyFill="1" applyBorder="1"/>
    <xf numFmtId="0" fontId="4" fillId="25" borderId="11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/>
    </xf>
    <xf numFmtId="164" fontId="2" fillId="25" borderId="12" xfId="2" applyFont="1" applyFill="1" applyBorder="1" applyAlignment="1">
      <alignment horizontal="center" vertical="center" wrapText="1"/>
    </xf>
    <xf numFmtId="165" fontId="0" fillId="25" borderId="12" xfId="0" applyNumberFormat="1" applyFill="1" applyBorder="1" applyAlignment="1">
      <alignment horizontal="center"/>
    </xf>
    <xf numFmtId="41" fontId="0" fillId="25" borderId="12" xfId="1" applyFont="1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164" fontId="2" fillId="28" borderId="12" xfId="2" applyFont="1" applyFill="1" applyBorder="1" applyAlignment="1">
      <alignment horizontal="center" vertical="center" wrapText="1"/>
    </xf>
    <xf numFmtId="165" fontId="0" fillId="28" borderId="12" xfId="0" applyNumberFormat="1" applyFill="1" applyBorder="1" applyAlignment="1">
      <alignment horizontal="center"/>
    </xf>
    <xf numFmtId="0" fontId="0" fillId="28" borderId="12" xfId="0" applyFill="1" applyBorder="1"/>
    <xf numFmtId="41" fontId="0" fillId="28" borderId="12" xfId="1" applyFont="1" applyFill="1" applyBorder="1" applyAlignment="1">
      <alignment horizontal="center" vertical="center"/>
    </xf>
    <xf numFmtId="0" fontId="0" fillId="28" borderId="13" xfId="0" applyFill="1" applyBorder="1"/>
    <xf numFmtId="164" fontId="0" fillId="14" borderId="3" xfId="2" applyFont="1" applyFill="1" applyBorder="1" applyAlignment="1">
      <alignment horizontal="center" vertical="center"/>
    </xf>
    <xf numFmtId="164" fontId="0" fillId="14" borderId="2" xfId="2" applyFont="1" applyFill="1" applyBorder="1" applyAlignment="1">
      <alignment horizontal="center" vertical="center"/>
    </xf>
    <xf numFmtId="165" fontId="0" fillId="14" borderId="3" xfId="1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165" fontId="0" fillId="14" borderId="2" xfId="1" applyNumberFormat="1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164" fontId="0" fillId="14" borderId="6" xfId="2" applyFont="1" applyFill="1" applyBorder="1" applyAlignment="1">
      <alignment horizontal="center" vertical="center"/>
    </xf>
    <xf numFmtId="165" fontId="0" fillId="14" borderId="6" xfId="1" applyNumberFormat="1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26" borderId="2" xfId="0" applyFill="1" applyBorder="1" applyAlignment="1">
      <alignment horizontal="center" vertical="center"/>
    </xf>
    <xf numFmtId="164" fontId="0" fillId="26" borderId="2" xfId="2" applyFont="1" applyFill="1" applyBorder="1" applyAlignment="1">
      <alignment horizontal="center" vertical="center"/>
    </xf>
    <xf numFmtId="165" fontId="0" fillId="26" borderId="2" xfId="1" applyNumberFormat="1" applyFont="1" applyFill="1" applyBorder="1" applyAlignment="1">
      <alignment horizontal="center" vertical="center"/>
    </xf>
    <xf numFmtId="0" fontId="0" fillId="26" borderId="5" xfId="0" applyFill="1" applyBorder="1" applyAlignment="1">
      <alignment horizontal="center" vertical="center"/>
    </xf>
    <xf numFmtId="164" fontId="0" fillId="26" borderId="2" xfId="2" applyFont="1" applyFill="1" applyBorder="1"/>
    <xf numFmtId="0" fontId="0" fillId="26" borderId="2" xfId="0" applyFill="1" applyBorder="1" applyAlignment="1">
      <alignment horizontal="center" vertical="center" wrapText="1"/>
    </xf>
    <xf numFmtId="0" fontId="0" fillId="26" borderId="6" xfId="0" applyFill="1" applyBorder="1" applyAlignment="1">
      <alignment horizontal="center" vertical="center"/>
    </xf>
    <xf numFmtId="164" fontId="0" fillId="26" borderId="6" xfId="2" applyFont="1" applyFill="1" applyBorder="1" applyAlignment="1">
      <alignment horizontal="center" vertical="center"/>
    </xf>
    <xf numFmtId="165" fontId="0" fillId="26" borderId="6" xfId="1" applyNumberFormat="1" applyFont="1" applyFill="1" applyBorder="1" applyAlignment="1">
      <alignment horizontal="center" vertical="center"/>
    </xf>
    <xf numFmtId="0" fontId="0" fillId="26" borderId="7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164" fontId="0" fillId="26" borderId="3" xfId="2" applyFont="1" applyFill="1" applyBorder="1" applyAlignment="1">
      <alignment horizontal="center" vertical="center"/>
    </xf>
    <xf numFmtId="165" fontId="0" fillId="26" borderId="3" xfId="1" applyNumberFormat="1" applyFont="1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164" fontId="0" fillId="12" borderId="6" xfId="2" applyFont="1" applyFill="1" applyBorder="1" applyAlignment="1">
      <alignment horizontal="center" vertical="center"/>
    </xf>
    <xf numFmtId="165" fontId="0" fillId="12" borderId="6" xfId="1" applyNumberFormat="1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164" fontId="2" fillId="11" borderId="6" xfId="2" applyFont="1" applyFill="1" applyBorder="1" applyAlignment="1">
      <alignment horizontal="center" vertical="center" wrapText="1"/>
    </xf>
    <xf numFmtId="165" fontId="2" fillId="3" borderId="2" xfId="3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2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0" fillId="2" borderId="6" xfId="1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64" fontId="2" fillId="3" borderId="27" xfId="2" applyFont="1" applyFill="1" applyBorder="1" applyAlignment="1">
      <alignment horizontal="center" vertical="center"/>
    </xf>
    <xf numFmtId="165" fontId="2" fillId="3" borderId="27" xfId="3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left"/>
    </xf>
    <xf numFmtId="164" fontId="0" fillId="2" borderId="2" xfId="2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19" xfId="0" applyFill="1" applyBorder="1" applyAlignment="1">
      <alignment horizontal="left"/>
    </xf>
    <xf numFmtId="164" fontId="0" fillId="2" borderId="6" xfId="2" applyFont="1" applyFill="1" applyBorder="1"/>
    <xf numFmtId="0" fontId="0" fillId="2" borderId="6" xfId="0" applyFill="1" applyBorder="1"/>
    <xf numFmtId="0" fontId="0" fillId="2" borderId="7" xfId="0" applyFill="1" applyBorder="1"/>
    <xf numFmtId="0" fontId="11" fillId="18" borderId="24" xfId="0" applyFont="1" applyFill="1" applyBorder="1" applyAlignment="1">
      <alignment horizontal="center" wrapText="1"/>
    </xf>
    <xf numFmtId="0" fontId="11" fillId="18" borderId="25" xfId="0" applyFont="1" applyFill="1" applyBorder="1" applyAlignment="1">
      <alignment horizontal="center" wrapText="1"/>
    </xf>
    <xf numFmtId="0" fontId="11" fillId="18" borderId="31" xfId="0" applyFont="1" applyFill="1" applyBorder="1" applyAlignment="1">
      <alignment horizontal="center" wrapText="1"/>
    </xf>
    <xf numFmtId="0" fontId="11" fillId="18" borderId="20" xfId="0" applyFont="1" applyFill="1" applyBorder="1" applyAlignment="1">
      <alignment horizontal="center" wrapText="1"/>
    </xf>
    <xf numFmtId="0" fontId="0" fillId="11" borderId="24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4" fillId="16" borderId="17" xfId="0" applyFont="1" applyFill="1" applyBorder="1" applyAlignment="1">
      <alignment horizontal="center" vertical="center"/>
    </xf>
    <xf numFmtId="0" fontId="4" fillId="16" borderId="18" xfId="0" applyFon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17" borderId="17" xfId="0" applyFont="1" applyFill="1" applyBorder="1" applyAlignment="1">
      <alignment horizontal="center" vertical="center"/>
    </xf>
    <xf numFmtId="0" fontId="4" fillId="17" borderId="18" xfId="0" applyFont="1" applyFill="1" applyBorder="1" applyAlignment="1">
      <alignment horizontal="center" vertical="center"/>
    </xf>
    <xf numFmtId="0" fontId="4" fillId="17" borderId="23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21" borderId="17" xfId="0" applyFont="1" applyFill="1" applyBorder="1" applyAlignment="1">
      <alignment horizontal="center" vertical="center"/>
    </xf>
    <xf numFmtId="0" fontId="4" fillId="21" borderId="18" xfId="0" applyFont="1" applyFill="1" applyBorder="1" applyAlignment="1">
      <alignment horizontal="center" vertical="center"/>
    </xf>
    <xf numFmtId="0" fontId="4" fillId="21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20" borderId="17" xfId="0" applyFont="1" applyFill="1" applyBorder="1" applyAlignment="1">
      <alignment horizontal="center" vertical="center" wrapText="1"/>
    </xf>
    <xf numFmtId="0" fontId="4" fillId="20" borderId="18" xfId="0" applyFont="1" applyFill="1" applyBorder="1" applyAlignment="1">
      <alignment horizontal="center" vertical="center" wrapText="1"/>
    </xf>
    <xf numFmtId="0" fontId="4" fillId="20" borderId="23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0" fillId="20" borderId="17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27" borderId="17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" fillId="27" borderId="19" xfId="0" applyFont="1" applyFill="1" applyBorder="1" applyAlignment="1">
      <alignment horizontal="center" vertical="center"/>
    </xf>
    <xf numFmtId="0" fontId="4" fillId="20" borderId="19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4" fillId="20" borderId="17" xfId="0" applyFont="1" applyFill="1" applyBorder="1" applyAlignment="1">
      <alignment horizontal="center" vertical="center"/>
    </xf>
    <xf numFmtId="0" fontId="4" fillId="20" borderId="18" xfId="0" applyFont="1" applyFill="1" applyBorder="1" applyAlignment="1">
      <alignment horizontal="center" vertical="center"/>
    </xf>
    <xf numFmtId="0" fontId="4" fillId="20" borderId="19" xfId="0" applyFont="1" applyFill="1" applyBorder="1" applyAlignment="1">
      <alignment horizontal="center" vertical="center"/>
    </xf>
    <xf numFmtId="0" fontId="4" fillId="26" borderId="17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6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23" borderId="17" xfId="0" applyFill="1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4" fillId="17" borderId="17" xfId="0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20" borderId="24" xfId="0" applyFont="1" applyFill="1" applyBorder="1" applyAlignment="1">
      <alignment horizontal="center" vertical="center"/>
    </xf>
    <xf numFmtId="0" fontId="4" fillId="20" borderId="25" xfId="0" applyFont="1" applyFill="1" applyBorder="1" applyAlignment="1">
      <alignment horizontal="center" vertical="center"/>
    </xf>
    <xf numFmtId="0" fontId="4" fillId="20" borderId="26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165" fontId="0" fillId="5" borderId="33" xfId="3" applyNumberFormat="1" applyFont="1" applyFill="1" applyBorder="1" applyAlignment="1">
      <alignment horizontal="center" vertical="center" wrapText="1"/>
    </xf>
    <xf numFmtId="165" fontId="0" fillId="5" borderId="22" xfId="3" applyNumberFormat="1" applyFont="1" applyFill="1" applyBorder="1" applyAlignment="1">
      <alignment horizontal="center" vertical="center" wrapText="1"/>
    </xf>
    <xf numFmtId="165" fontId="0" fillId="5" borderId="31" xfId="3" applyNumberFormat="1" applyFont="1" applyFill="1" applyBorder="1" applyAlignment="1">
      <alignment horizontal="center" vertical="center" wrapText="1"/>
    </xf>
    <xf numFmtId="165" fontId="0" fillId="5" borderId="20" xfId="3" applyNumberFormat="1" applyFont="1" applyFill="1" applyBorder="1" applyAlignment="1">
      <alignment horizontal="center" vertical="center" wrapText="1"/>
    </xf>
    <xf numFmtId="164" fontId="0" fillId="0" borderId="34" xfId="2" applyFont="1" applyBorder="1" applyAlignment="1">
      <alignment horizontal="center" vertical="center"/>
    </xf>
    <xf numFmtId="164" fontId="0" fillId="0" borderId="32" xfId="2" applyFont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14" borderId="18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19" xfId="0" applyFont="1" applyFill="1" applyBorder="1" applyAlignment="1">
      <alignment horizontal="center" vertical="center" wrapText="1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6CD8EE"/>
      <color rgb="FFFF99FF"/>
      <color rgb="FFFF9933"/>
      <color rgb="FF6666FF"/>
      <color rgb="FF9966FF"/>
      <color rgb="FF9933FF"/>
      <color rgb="FF9900CC"/>
      <color rgb="FFFF3300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112"/>
  <sheetViews>
    <sheetView tabSelected="1" workbookViewId="0">
      <selection sqref="A1:H1"/>
    </sheetView>
  </sheetViews>
  <sheetFormatPr defaultColWidth="10.76171875" defaultRowHeight="15" x14ac:dyDescent="0.2"/>
  <cols>
    <col min="1" max="1" width="13.1796875" bestFit="1" customWidth="1"/>
    <col min="2" max="2" width="48.0234375" style="123" bestFit="1" customWidth="1"/>
    <col min="3" max="3" width="14.66015625" style="355" bestFit="1" customWidth="1"/>
    <col min="4" max="4" width="12.375" style="355" bestFit="1" customWidth="1"/>
    <col min="5" max="5" width="12.23828125" bestFit="1" customWidth="1"/>
    <col min="6" max="6" width="9.28125" bestFit="1" customWidth="1"/>
    <col min="7" max="7" width="10.89453125" bestFit="1" customWidth="1"/>
    <col min="8" max="8" width="25.9609375" bestFit="1" customWidth="1"/>
  </cols>
  <sheetData>
    <row r="1" spans="1:8" ht="15.75" thickBot="1" x14ac:dyDescent="0.25">
      <c r="A1" s="776" t="s">
        <v>306</v>
      </c>
      <c r="B1" s="777"/>
      <c r="C1" s="777"/>
      <c r="D1" s="777"/>
      <c r="E1" s="777"/>
      <c r="F1" s="777"/>
      <c r="G1" s="777"/>
      <c r="H1" s="778"/>
    </row>
    <row r="2" spans="1:8" ht="19.5" thickBot="1" x14ac:dyDescent="0.25">
      <c r="A2" s="195" t="s">
        <v>3</v>
      </c>
      <c r="B2" s="196" t="s">
        <v>74</v>
      </c>
      <c r="C2" s="197" t="s">
        <v>67</v>
      </c>
      <c r="D2" s="197" t="s">
        <v>68</v>
      </c>
      <c r="E2" s="198" t="s">
        <v>32</v>
      </c>
      <c r="F2" s="196" t="s">
        <v>1</v>
      </c>
      <c r="G2" s="197" t="s">
        <v>69</v>
      </c>
      <c r="H2" s="199" t="s">
        <v>30</v>
      </c>
    </row>
    <row r="3" spans="1:8" ht="15" customHeight="1" x14ac:dyDescent="0.2">
      <c r="A3" s="779" t="s">
        <v>71</v>
      </c>
      <c r="B3" s="359" t="s">
        <v>173</v>
      </c>
      <c r="C3" s="154">
        <v>85000</v>
      </c>
      <c r="D3" s="154">
        <v>105000</v>
      </c>
      <c r="E3" s="210">
        <f>((D3-C3)/D3)*100</f>
        <v>19.047619047619047</v>
      </c>
      <c r="F3" s="155"/>
      <c r="G3" s="154">
        <f>D3*F3</f>
        <v>0</v>
      </c>
      <c r="H3" s="156"/>
    </row>
    <row r="4" spans="1:8" x14ac:dyDescent="0.2">
      <c r="A4" s="780"/>
      <c r="B4" s="358" t="s">
        <v>174</v>
      </c>
      <c r="C4" s="157">
        <v>90000</v>
      </c>
      <c r="D4" s="157">
        <v>120000</v>
      </c>
      <c r="E4" s="158">
        <f t="shared" ref="E4:E6" si="0">((D4-C4)/D4)*100</f>
        <v>25</v>
      </c>
      <c r="F4" s="159"/>
      <c r="G4" s="157">
        <f t="shared" ref="G4:G67" si="1">D4*F4</f>
        <v>0</v>
      </c>
      <c r="H4" s="160"/>
    </row>
    <row r="5" spans="1:8" x14ac:dyDescent="0.2">
      <c r="A5" s="780"/>
      <c r="B5" s="358" t="s">
        <v>175</v>
      </c>
      <c r="C5" s="157">
        <v>95000</v>
      </c>
      <c r="D5" s="157">
        <v>135000</v>
      </c>
      <c r="E5" s="158">
        <f t="shared" si="0"/>
        <v>29.629629629629626</v>
      </c>
      <c r="F5" s="159"/>
      <c r="G5" s="157">
        <f t="shared" si="1"/>
        <v>0</v>
      </c>
      <c r="H5" s="160"/>
    </row>
    <row r="6" spans="1:8" x14ac:dyDescent="0.2">
      <c r="A6" s="780"/>
      <c r="B6" s="358" t="s">
        <v>176</v>
      </c>
      <c r="C6" s="157">
        <v>100000</v>
      </c>
      <c r="D6" s="157">
        <v>150000</v>
      </c>
      <c r="E6" s="158">
        <f t="shared" si="0"/>
        <v>33.333333333333329</v>
      </c>
      <c r="F6" s="159"/>
      <c r="G6" s="157">
        <f t="shared" si="1"/>
        <v>0</v>
      </c>
      <c r="H6" s="160"/>
    </row>
    <row r="7" spans="1:8" x14ac:dyDescent="0.2">
      <c r="A7" s="780"/>
      <c r="B7" s="358" t="s">
        <v>177</v>
      </c>
      <c r="C7" s="157">
        <v>85000</v>
      </c>
      <c r="D7" s="157">
        <v>105000</v>
      </c>
      <c r="E7" s="158">
        <f>((D7-C7)/D7)*100</f>
        <v>19.047619047619047</v>
      </c>
      <c r="F7" s="159"/>
      <c r="G7" s="157">
        <f t="shared" si="1"/>
        <v>0</v>
      </c>
      <c r="H7" s="160"/>
    </row>
    <row r="8" spans="1:8" x14ac:dyDescent="0.2">
      <c r="A8" s="780"/>
      <c r="B8" s="358" t="s">
        <v>178</v>
      </c>
      <c r="C8" s="157">
        <v>90000</v>
      </c>
      <c r="D8" s="157">
        <v>120000</v>
      </c>
      <c r="E8" s="158">
        <f t="shared" ref="E8:E10" si="2">((D8-C8)/D8)*100</f>
        <v>25</v>
      </c>
      <c r="F8" s="159"/>
      <c r="G8" s="157">
        <f t="shared" si="1"/>
        <v>0</v>
      </c>
      <c r="H8" s="160"/>
    </row>
    <row r="9" spans="1:8" x14ac:dyDescent="0.2">
      <c r="A9" s="780"/>
      <c r="B9" s="358" t="s">
        <v>179</v>
      </c>
      <c r="C9" s="157">
        <v>95000</v>
      </c>
      <c r="D9" s="157">
        <v>135000</v>
      </c>
      <c r="E9" s="158">
        <f t="shared" si="2"/>
        <v>29.629629629629626</v>
      </c>
      <c r="F9" s="159"/>
      <c r="G9" s="157">
        <f t="shared" si="1"/>
        <v>0</v>
      </c>
      <c r="H9" s="160"/>
    </row>
    <row r="10" spans="1:8" x14ac:dyDescent="0.2">
      <c r="A10" s="780"/>
      <c r="B10" s="358" t="s">
        <v>180</v>
      </c>
      <c r="C10" s="157">
        <v>100000</v>
      </c>
      <c r="D10" s="157">
        <v>150000</v>
      </c>
      <c r="E10" s="158">
        <f t="shared" si="2"/>
        <v>33.333333333333329</v>
      </c>
      <c r="F10" s="159"/>
      <c r="G10" s="157">
        <f t="shared" si="1"/>
        <v>0</v>
      </c>
      <c r="H10" s="160"/>
    </row>
    <row r="11" spans="1:8" x14ac:dyDescent="0.2">
      <c r="A11" s="780"/>
      <c r="B11" s="358" t="s">
        <v>181</v>
      </c>
      <c r="C11" s="157">
        <v>85000</v>
      </c>
      <c r="D11" s="157">
        <v>105000</v>
      </c>
      <c r="E11" s="158">
        <f>((D11-C11)/D11)*100</f>
        <v>19.047619047619047</v>
      </c>
      <c r="F11" s="159"/>
      <c r="G11" s="157">
        <f t="shared" si="1"/>
        <v>0</v>
      </c>
      <c r="H11" s="160"/>
    </row>
    <row r="12" spans="1:8" x14ac:dyDescent="0.2">
      <c r="A12" s="780"/>
      <c r="B12" s="358" t="s">
        <v>182</v>
      </c>
      <c r="C12" s="157">
        <v>90000</v>
      </c>
      <c r="D12" s="157">
        <v>120000</v>
      </c>
      <c r="E12" s="158">
        <f t="shared" ref="E12:E14" si="3">((D12-C12)/D12)*100</f>
        <v>25</v>
      </c>
      <c r="F12" s="159"/>
      <c r="G12" s="157">
        <f t="shared" si="1"/>
        <v>0</v>
      </c>
      <c r="H12" s="160"/>
    </row>
    <row r="13" spans="1:8" x14ac:dyDescent="0.2">
      <c r="A13" s="780"/>
      <c r="B13" s="358" t="s">
        <v>183</v>
      </c>
      <c r="C13" s="157">
        <v>95000</v>
      </c>
      <c r="D13" s="157">
        <v>135000</v>
      </c>
      <c r="E13" s="158">
        <f t="shared" si="3"/>
        <v>29.629629629629626</v>
      </c>
      <c r="F13" s="159"/>
      <c r="G13" s="157">
        <f t="shared" si="1"/>
        <v>0</v>
      </c>
      <c r="H13" s="160"/>
    </row>
    <row r="14" spans="1:8" x14ac:dyDescent="0.2">
      <c r="A14" s="780"/>
      <c r="B14" s="358" t="s">
        <v>184</v>
      </c>
      <c r="C14" s="157">
        <v>100000</v>
      </c>
      <c r="D14" s="157">
        <v>150000</v>
      </c>
      <c r="E14" s="158">
        <f t="shared" si="3"/>
        <v>33.333333333333329</v>
      </c>
      <c r="F14" s="159"/>
      <c r="G14" s="157">
        <f t="shared" si="1"/>
        <v>0</v>
      </c>
      <c r="H14" s="160"/>
    </row>
    <row r="15" spans="1:8" x14ac:dyDescent="0.2">
      <c r="A15" s="780"/>
      <c r="B15" s="358" t="s">
        <v>185</v>
      </c>
      <c r="C15" s="157">
        <v>85000</v>
      </c>
      <c r="D15" s="157">
        <v>105000</v>
      </c>
      <c r="E15" s="158">
        <f>((D15-C15)/D15)*100</f>
        <v>19.047619047619047</v>
      </c>
      <c r="F15" s="159"/>
      <c r="G15" s="157">
        <f t="shared" si="1"/>
        <v>0</v>
      </c>
      <c r="H15" s="160"/>
    </row>
    <row r="16" spans="1:8" x14ac:dyDescent="0.2">
      <c r="A16" s="780"/>
      <c r="B16" s="358" t="s">
        <v>186</v>
      </c>
      <c r="C16" s="157">
        <v>90000</v>
      </c>
      <c r="D16" s="157">
        <v>120000</v>
      </c>
      <c r="E16" s="158">
        <f t="shared" ref="E16:E79" si="4">((D16-C16)/D16)*100</f>
        <v>25</v>
      </c>
      <c r="F16" s="159"/>
      <c r="G16" s="157">
        <f t="shared" si="1"/>
        <v>0</v>
      </c>
      <c r="H16" s="160"/>
    </row>
    <row r="17" spans="1:8" x14ac:dyDescent="0.2">
      <c r="A17" s="780"/>
      <c r="B17" s="358" t="s">
        <v>187</v>
      </c>
      <c r="C17" s="157">
        <v>95000</v>
      </c>
      <c r="D17" s="157">
        <v>135000</v>
      </c>
      <c r="E17" s="158">
        <f t="shared" si="4"/>
        <v>29.629629629629626</v>
      </c>
      <c r="F17" s="159"/>
      <c r="G17" s="157">
        <f t="shared" si="1"/>
        <v>0</v>
      </c>
      <c r="H17" s="160"/>
    </row>
    <row r="18" spans="1:8" x14ac:dyDescent="0.2">
      <c r="A18" s="780"/>
      <c r="B18" s="358" t="s">
        <v>188</v>
      </c>
      <c r="C18" s="157">
        <v>100000</v>
      </c>
      <c r="D18" s="157">
        <v>150000</v>
      </c>
      <c r="E18" s="158">
        <f t="shared" si="4"/>
        <v>33.333333333333329</v>
      </c>
      <c r="F18" s="159"/>
      <c r="G18" s="157">
        <f t="shared" si="1"/>
        <v>0</v>
      </c>
      <c r="H18" s="160"/>
    </row>
    <row r="19" spans="1:8" x14ac:dyDescent="0.2">
      <c r="A19" s="780"/>
      <c r="B19" s="358" t="s">
        <v>72</v>
      </c>
      <c r="C19" s="157">
        <v>140000</v>
      </c>
      <c r="D19" s="157">
        <v>200000</v>
      </c>
      <c r="E19" s="158">
        <f t="shared" si="4"/>
        <v>30</v>
      </c>
      <c r="F19" s="159"/>
      <c r="G19" s="157">
        <f t="shared" si="1"/>
        <v>0</v>
      </c>
      <c r="H19" s="160"/>
    </row>
    <row r="20" spans="1:8" ht="15.75" thickBot="1" x14ac:dyDescent="0.25">
      <c r="A20" s="781"/>
      <c r="B20" s="360" t="s">
        <v>73</v>
      </c>
      <c r="C20" s="193">
        <v>140000</v>
      </c>
      <c r="D20" s="193">
        <v>200000</v>
      </c>
      <c r="E20" s="211">
        <f t="shared" si="4"/>
        <v>30</v>
      </c>
      <c r="F20" s="200"/>
      <c r="G20" s="193">
        <f t="shared" si="1"/>
        <v>0</v>
      </c>
      <c r="H20" s="194"/>
    </row>
    <row r="21" spans="1:8" x14ac:dyDescent="0.2">
      <c r="A21" s="782" t="s">
        <v>83</v>
      </c>
      <c r="B21" s="356" t="s">
        <v>166</v>
      </c>
      <c r="C21" s="191">
        <v>115000</v>
      </c>
      <c r="D21" s="191">
        <v>160000</v>
      </c>
      <c r="E21" s="361">
        <f t="shared" si="4"/>
        <v>28.125</v>
      </c>
      <c r="F21" s="357"/>
      <c r="G21" s="191">
        <f t="shared" si="1"/>
        <v>0</v>
      </c>
      <c r="H21" s="192"/>
    </row>
    <row r="22" spans="1:8" x14ac:dyDescent="0.2">
      <c r="A22" s="783"/>
      <c r="B22" s="131" t="s">
        <v>165</v>
      </c>
      <c r="C22" s="127">
        <v>115000</v>
      </c>
      <c r="D22" s="127">
        <v>160000</v>
      </c>
      <c r="E22" s="128">
        <f t="shared" si="4"/>
        <v>28.125</v>
      </c>
      <c r="F22" s="129"/>
      <c r="G22" s="127">
        <f t="shared" si="1"/>
        <v>0</v>
      </c>
      <c r="H22" s="130"/>
    </row>
    <row r="23" spans="1:8" x14ac:dyDescent="0.2">
      <c r="A23" s="783"/>
      <c r="B23" s="131" t="s">
        <v>75</v>
      </c>
      <c r="C23" s="127">
        <v>105000</v>
      </c>
      <c r="D23" s="127">
        <v>160000</v>
      </c>
      <c r="E23" s="128">
        <f t="shared" si="4"/>
        <v>34.375</v>
      </c>
      <c r="F23" s="129"/>
      <c r="G23" s="127">
        <f t="shared" si="1"/>
        <v>0</v>
      </c>
      <c r="H23" s="130"/>
    </row>
    <row r="24" spans="1:8" x14ac:dyDescent="0.2">
      <c r="A24" s="783"/>
      <c r="B24" s="131" t="s">
        <v>76</v>
      </c>
      <c r="C24" s="127">
        <v>105000</v>
      </c>
      <c r="D24" s="127">
        <v>160000</v>
      </c>
      <c r="E24" s="128">
        <f t="shared" si="4"/>
        <v>34.375</v>
      </c>
      <c r="F24" s="129"/>
      <c r="G24" s="127">
        <f t="shared" si="1"/>
        <v>0</v>
      </c>
      <c r="H24" s="130"/>
    </row>
    <row r="25" spans="1:8" x14ac:dyDescent="0.2">
      <c r="A25" s="783"/>
      <c r="B25" s="131" t="s">
        <v>77</v>
      </c>
      <c r="C25" s="127">
        <v>105000</v>
      </c>
      <c r="D25" s="127">
        <v>160000</v>
      </c>
      <c r="E25" s="128">
        <f t="shared" si="4"/>
        <v>34.375</v>
      </c>
      <c r="F25" s="129"/>
      <c r="G25" s="127">
        <f t="shared" si="1"/>
        <v>0</v>
      </c>
      <c r="H25" s="130"/>
    </row>
    <row r="26" spans="1:8" x14ac:dyDescent="0.2">
      <c r="A26" s="783"/>
      <c r="B26" s="131" t="s">
        <v>78</v>
      </c>
      <c r="C26" s="127">
        <v>130000</v>
      </c>
      <c r="D26" s="127">
        <v>180000</v>
      </c>
      <c r="E26" s="128">
        <f t="shared" si="4"/>
        <v>27.777777777777779</v>
      </c>
      <c r="F26" s="129"/>
      <c r="G26" s="127">
        <f t="shared" si="1"/>
        <v>0</v>
      </c>
      <c r="H26" s="130"/>
    </row>
    <row r="27" spans="1:8" x14ac:dyDescent="0.2">
      <c r="A27" s="783"/>
      <c r="B27" s="131" t="s">
        <v>164</v>
      </c>
      <c r="C27" s="127">
        <v>115000</v>
      </c>
      <c r="D27" s="127">
        <v>160000</v>
      </c>
      <c r="E27" s="128">
        <f t="shared" si="4"/>
        <v>28.125</v>
      </c>
      <c r="F27" s="129"/>
      <c r="G27" s="127">
        <f t="shared" si="1"/>
        <v>0</v>
      </c>
      <c r="H27" s="130"/>
    </row>
    <row r="28" spans="1:8" x14ac:dyDescent="0.2">
      <c r="A28" s="783"/>
      <c r="B28" s="131" t="s">
        <v>79</v>
      </c>
      <c r="C28" s="127">
        <v>105000</v>
      </c>
      <c r="D28" s="127">
        <v>150000</v>
      </c>
      <c r="E28" s="128">
        <f t="shared" si="4"/>
        <v>30</v>
      </c>
      <c r="F28" s="129"/>
      <c r="G28" s="127">
        <f t="shared" si="1"/>
        <v>0</v>
      </c>
      <c r="H28" s="130"/>
    </row>
    <row r="29" spans="1:8" x14ac:dyDescent="0.2">
      <c r="A29" s="783"/>
      <c r="B29" s="131" t="s">
        <v>160</v>
      </c>
      <c r="C29" s="127">
        <v>115000</v>
      </c>
      <c r="D29" s="127">
        <v>160000</v>
      </c>
      <c r="E29" s="128">
        <f t="shared" si="4"/>
        <v>28.125</v>
      </c>
      <c r="F29" s="129"/>
      <c r="G29" s="127">
        <f t="shared" si="1"/>
        <v>0</v>
      </c>
      <c r="H29" s="130"/>
    </row>
    <row r="30" spans="1:8" x14ac:dyDescent="0.2">
      <c r="A30" s="783"/>
      <c r="B30" s="131" t="s">
        <v>161</v>
      </c>
      <c r="C30" s="127">
        <v>120000</v>
      </c>
      <c r="D30" s="127">
        <v>170000</v>
      </c>
      <c r="E30" s="128">
        <f t="shared" si="4"/>
        <v>29.411764705882355</v>
      </c>
      <c r="F30" s="129"/>
      <c r="G30" s="127">
        <f t="shared" si="1"/>
        <v>0</v>
      </c>
      <c r="H30" s="130"/>
    </row>
    <row r="31" spans="1:8" x14ac:dyDescent="0.2">
      <c r="A31" s="783"/>
      <c r="B31" s="131" t="s">
        <v>162</v>
      </c>
      <c r="C31" s="127">
        <v>110000</v>
      </c>
      <c r="D31" s="127">
        <v>160000</v>
      </c>
      <c r="E31" s="128">
        <f t="shared" si="4"/>
        <v>31.25</v>
      </c>
      <c r="F31" s="129"/>
      <c r="G31" s="127">
        <f t="shared" si="1"/>
        <v>0</v>
      </c>
      <c r="H31" s="130"/>
    </row>
    <row r="32" spans="1:8" x14ac:dyDescent="0.2">
      <c r="A32" s="783"/>
      <c r="B32" s="131" t="s">
        <v>163</v>
      </c>
      <c r="C32" s="127">
        <v>125000</v>
      </c>
      <c r="D32" s="127">
        <v>195000</v>
      </c>
      <c r="E32" s="128">
        <f t="shared" si="4"/>
        <v>35.897435897435898</v>
      </c>
      <c r="F32" s="129"/>
      <c r="G32" s="127">
        <f t="shared" si="1"/>
        <v>0</v>
      </c>
      <c r="H32" s="130"/>
    </row>
    <row r="33" spans="1:8" x14ac:dyDescent="0.2">
      <c r="A33" s="783"/>
      <c r="B33" s="131" t="s">
        <v>158</v>
      </c>
      <c r="C33" s="350">
        <v>125000</v>
      </c>
      <c r="D33" s="350">
        <v>195000</v>
      </c>
      <c r="E33" s="128">
        <f t="shared" si="4"/>
        <v>35.897435897435898</v>
      </c>
      <c r="F33" s="132"/>
      <c r="G33" s="127">
        <f t="shared" si="1"/>
        <v>0</v>
      </c>
      <c r="H33" s="133"/>
    </row>
    <row r="34" spans="1:8" x14ac:dyDescent="0.2">
      <c r="A34" s="783"/>
      <c r="B34" s="131" t="s">
        <v>159</v>
      </c>
      <c r="C34" s="350">
        <v>125000</v>
      </c>
      <c r="D34" s="350">
        <v>195000</v>
      </c>
      <c r="E34" s="128">
        <f t="shared" si="4"/>
        <v>35.897435897435898</v>
      </c>
      <c r="F34" s="132"/>
      <c r="G34" s="127">
        <f t="shared" si="1"/>
        <v>0</v>
      </c>
      <c r="H34" s="133"/>
    </row>
    <row r="35" spans="1:8" x14ac:dyDescent="0.2">
      <c r="A35" s="783"/>
      <c r="B35" s="131" t="s">
        <v>80</v>
      </c>
      <c r="C35" s="350">
        <v>115000</v>
      </c>
      <c r="D35" s="350">
        <v>160000</v>
      </c>
      <c r="E35" s="128">
        <f t="shared" si="4"/>
        <v>28.125</v>
      </c>
      <c r="F35" s="132"/>
      <c r="G35" s="127">
        <f t="shared" si="1"/>
        <v>0</v>
      </c>
      <c r="H35" s="133"/>
    </row>
    <row r="36" spans="1:8" x14ac:dyDescent="0.2">
      <c r="A36" s="783"/>
      <c r="B36" s="131" t="s">
        <v>81</v>
      </c>
      <c r="C36" s="350">
        <v>115000</v>
      </c>
      <c r="D36" s="350">
        <v>160000</v>
      </c>
      <c r="E36" s="128">
        <f t="shared" si="4"/>
        <v>28.125</v>
      </c>
      <c r="F36" s="132"/>
      <c r="G36" s="127">
        <f t="shared" si="1"/>
        <v>0</v>
      </c>
      <c r="H36" s="133"/>
    </row>
    <row r="37" spans="1:8" ht="15.75" thickBot="1" x14ac:dyDescent="0.25">
      <c r="A37" s="784"/>
      <c r="B37" s="379" t="s">
        <v>82</v>
      </c>
      <c r="C37" s="351">
        <v>135000</v>
      </c>
      <c r="D37" s="351">
        <v>200000</v>
      </c>
      <c r="E37" s="318">
        <f t="shared" si="4"/>
        <v>32.5</v>
      </c>
      <c r="F37" s="184"/>
      <c r="G37" s="320">
        <f t="shared" si="1"/>
        <v>0</v>
      </c>
      <c r="H37" s="185"/>
    </row>
    <row r="38" spans="1:8" x14ac:dyDescent="0.2">
      <c r="A38" s="790" t="s">
        <v>89</v>
      </c>
      <c r="B38" s="380" t="s">
        <v>84</v>
      </c>
      <c r="C38" s="381">
        <v>115000</v>
      </c>
      <c r="D38" s="381">
        <v>160000</v>
      </c>
      <c r="E38" s="374">
        <f t="shared" si="4"/>
        <v>28.125</v>
      </c>
      <c r="F38" s="382"/>
      <c r="G38" s="370">
        <f t="shared" si="1"/>
        <v>0</v>
      </c>
      <c r="H38" s="383"/>
    </row>
    <row r="39" spans="1:8" x14ac:dyDescent="0.2">
      <c r="A39" s="791"/>
      <c r="B39" s="366" t="s">
        <v>167</v>
      </c>
      <c r="C39" s="367">
        <v>100000</v>
      </c>
      <c r="D39" s="367">
        <v>150000</v>
      </c>
      <c r="E39" s="368">
        <f t="shared" si="4"/>
        <v>33.333333333333329</v>
      </c>
      <c r="F39" s="369"/>
      <c r="G39" s="372">
        <f t="shared" si="1"/>
        <v>0</v>
      </c>
      <c r="H39" s="371"/>
    </row>
    <row r="40" spans="1:8" x14ac:dyDescent="0.2">
      <c r="A40" s="791"/>
      <c r="B40" s="366" t="s">
        <v>168</v>
      </c>
      <c r="C40" s="367">
        <v>140000</v>
      </c>
      <c r="D40" s="367">
        <v>220000</v>
      </c>
      <c r="E40" s="368">
        <f t="shared" si="4"/>
        <v>36.363636363636367</v>
      </c>
      <c r="F40" s="369"/>
      <c r="G40" s="372">
        <f t="shared" si="1"/>
        <v>0</v>
      </c>
      <c r="H40" s="371"/>
    </row>
    <row r="41" spans="1:8" x14ac:dyDescent="0.2">
      <c r="A41" s="791"/>
      <c r="B41" s="366" t="s">
        <v>169</v>
      </c>
      <c r="C41" s="367">
        <v>140000</v>
      </c>
      <c r="D41" s="367">
        <v>220000</v>
      </c>
      <c r="E41" s="368">
        <f t="shared" si="4"/>
        <v>36.363636363636367</v>
      </c>
      <c r="F41" s="369"/>
      <c r="G41" s="372">
        <f t="shared" si="1"/>
        <v>0</v>
      </c>
      <c r="H41" s="371"/>
    </row>
    <row r="42" spans="1:8" x14ac:dyDescent="0.2">
      <c r="A42" s="791"/>
      <c r="B42" s="366" t="s">
        <v>170</v>
      </c>
      <c r="C42" s="367">
        <v>115000</v>
      </c>
      <c r="D42" s="367">
        <v>160000</v>
      </c>
      <c r="E42" s="368">
        <f t="shared" si="4"/>
        <v>28.125</v>
      </c>
      <c r="F42" s="369"/>
      <c r="G42" s="372">
        <f t="shared" si="1"/>
        <v>0</v>
      </c>
      <c r="H42" s="371"/>
    </row>
    <row r="43" spans="1:8" x14ac:dyDescent="0.2">
      <c r="A43" s="791"/>
      <c r="B43" s="366" t="s">
        <v>171</v>
      </c>
      <c r="C43" s="367">
        <v>115000</v>
      </c>
      <c r="D43" s="367">
        <v>160000</v>
      </c>
      <c r="E43" s="368">
        <f t="shared" si="4"/>
        <v>28.125</v>
      </c>
      <c r="F43" s="369"/>
      <c r="G43" s="372">
        <f t="shared" si="1"/>
        <v>0</v>
      </c>
      <c r="H43" s="371"/>
    </row>
    <row r="44" spans="1:8" x14ac:dyDescent="0.2">
      <c r="A44" s="791"/>
      <c r="B44" s="373" t="s">
        <v>85</v>
      </c>
      <c r="C44" s="367">
        <v>140000</v>
      </c>
      <c r="D44" s="367">
        <v>220000</v>
      </c>
      <c r="E44" s="368">
        <f t="shared" si="4"/>
        <v>36.363636363636367</v>
      </c>
      <c r="F44" s="369"/>
      <c r="G44" s="372">
        <f t="shared" si="1"/>
        <v>0</v>
      </c>
      <c r="H44" s="371"/>
    </row>
    <row r="45" spans="1:8" x14ac:dyDescent="0.2">
      <c r="A45" s="791"/>
      <c r="B45" s="373" t="s">
        <v>172</v>
      </c>
      <c r="C45" s="367">
        <v>115000</v>
      </c>
      <c r="D45" s="367">
        <v>160000</v>
      </c>
      <c r="E45" s="368">
        <f t="shared" si="4"/>
        <v>28.125</v>
      </c>
      <c r="F45" s="369"/>
      <c r="G45" s="372">
        <f t="shared" si="1"/>
        <v>0</v>
      </c>
      <c r="H45" s="371"/>
    </row>
    <row r="46" spans="1:8" x14ac:dyDescent="0.2">
      <c r="A46" s="791"/>
      <c r="B46" s="373" t="s">
        <v>86</v>
      </c>
      <c r="C46" s="367">
        <v>135000</v>
      </c>
      <c r="D46" s="367">
        <v>220000</v>
      </c>
      <c r="E46" s="368">
        <f t="shared" si="4"/>
        <v>38.636363636363633</v>
      </c>
      <c r="F46" s="369"/>
      <c r="G46" s="372">
        <f t="shared" si="1"/>
        <v>0</v>
      </c>
      <c r="H46" s="371"/>
    </row>
    <row r="47" spans="1:8" x14ac:dyDescent="0.2">
      <c r="A47" s="791"/>
      <c r="B47" s="373" t="s">
        <v>87</v>
      </c>
      <c r="C47" s="367">
        <v>120000</v>
      </c>
      <c r="D47" s="367">
        <v>165000</v>
      </c>
      <c r="E47" s="368">
        <f t="shared" si="4"/>
        <v>27.27272727272727</v>
      </c>
      <c r="F47" s="369"/>
      <c r="G47" s="372">
        <f t="shared" si="1"/>
        <v>0</v>
      </c>
      <c r="H47" s="371"/>
    </row>
    <row r="48" spans="1:8" x14ac:dyDescent="0.2">
      <c r="A48" s="791"/>
      <c r="B48" s="373" t="s">
        <v>134</v>
      </c>
      <c r="C48" s="367">
        <v>105000</v>
      </c>
      <c r="D48" s="367">
        <v>160000</v>
      </c>
      <c r="E48" s="368">
        <f t="shared" si="4"/>
        <v>34.375</v>
      </c>
      <c r="F48" s="369"/>
      <c r="G48" s="372">
        <f t="shared" si="1"/>
        <v>0</v>
      </c>
      <c r="H48" s="371"/>
    </row>
    <row r="49" spans="1:8" x14ac:dyDescent="0.2">
      <c r="A49" s="791"/>
      <c r="B49" s="373" t="s">
        <v>135</v>
      </c>
      <c r="C49" s="367">
        <v>105000</v>
      </c>
      <c r="D49" s="367">
        <v>160000</v>
      </c>
      <c r="E49" s="368">
        <f t="shared" si="4"/>
        <v>34.375</v>
      </c>
      <c r="F49" s="369"/>
      <c r="G49" s="372">
        <f t="shared" si="1"/>
        <v>0</v>
      </c>
      <c r="H49" s="371"/>
    </row>
    <row r="50" spans="1:8" ht="15.75" thickBot="1" x14ac:dyDescent="0.25">
      <c r="A50" s="792"/>
      <c r="B50" s="375" t="s">
        <v>88</v>
      </c>
      <c r="C50" s="376">
        <v>125000</v>
      </c>
      <c r="D50" s="376">
        <v>170000</v>
      </c>
      <c r="E50" s="384">
        <f t="shared" si="4"/>
        <v>26.47058823529412</v>
      </c>
      <c r="F50" s="377"/>
      <c r="G50" s="385">
        <f t="shared" si="1"/>
        <v>0</v>
      </c>
      <c r="H50" s="378"/>
    </row>
    <row r="51" spans="1:8" x14ac:dyDescent="0.2">
      <c r="A51" s="793" t="s">
        <v>96</v>
      </c>
      <c r="B51" s="386" t="s">
        <v>90</v>
      </c>
      <c r="C51" s="336">
        <v>110000</v>
      </c>
      <c r="D51" s="336">
        <v>160000</v>
      </c>
      <c r="E51" s="23">
        <f t="shared" si="4"/>
        <v>31.25</v>
      </c>
      <c r="F51" s="142"/>
      <c r="G51" s="22">
        <f t="shared" si="1"/>
        <v>0</v>
      </c>
      <c r="H51" s="143"/>
    </row>
    <row r="52" spans="1:8" x14ac:dyDescent="0.2">
      <c r="A52" s="794"/>
      <c r="B52" s="387" t="s">
        <v>91</v>
      </c>
      <c r="C52" s="337">
        <v>115000</v>
      </c>
      <c r="D52" s="337">
        <v>160000</v>
      </c>
      <c r="E52" s="27">
        <f t="shared" si="4"/>
        <v>28.125</v>
      </c>
      <c r="F52" s="279"/>
      <c r="G52" s="26">
        <f t="shared" si="1"/>
        <v>0</v>
      </c>
      <c r="H52" s="280"/>
    </row>
    <row r="53" spans="1:8" x14ac:dyDescent="0.2">
      <c r="A53" s="794"/>
      <c r="B53" s="387" t="s">
        <v>92</v>
      </c>
      <c r="C53" s="337">
        <v>110000</v>
      </c>
      <c r="D53" s="337">
        <v>160000</v>
      </c>
      <c r="E53" s="27">
        <f t="shared" si="4"/>
        <v>31.25</v>
      </c>
      <c r="F53" s="279"/>
      <c r="G53" s="26">
        <f t="shared" si="1"/>
        <v>0</v>
      </c>
      <c r="H53" s="280"/>
    </row>
    <row r="54" spans="1:8" x14ac:dyDescent="0.2">
      <c r="A54" s="794"/>
      <c r="B54" s="387" t="s">
        <v>93</v>
      </c>
      <c r="C54" s="337">
        <v>130000</v>
      </c>
      <c r="D54" s="337">
        <v>190000</v>
      </c>
      <c r="E54" s="27">
        <f t="shared" si="4"/>
        <v>31.578947368421051</v>
      </c>
      <c r="F54" s="279"/>
      <c r="G54" s="26">
        <f t="shared" si="1"/>
        <v>0</v>
      </c>
      <c r="H54" s="280"/>
    </row>
    <row r="55" spans="1:8" x14ac:dyDescent="0.2">
      <c r="A55" s="794"/>
      <c r="B55" s="387" t="s">
        <v>94</v>
      </c>
      <c r="C55" s="337">
        <v>105000</v>
      </c>
      <c r="D55" s="337">
        <v>150000</v>
      </c>
      <c r="E55" s="27">
        <f t="shared" si="4"/>
        <v>30</v>
      </c>
      <c r="F55" s="279"/>
      <c r="G55" s="26">
        <f t="shared" si="1"/>
        <v>0</v>
      </c>
      <c r="H55" s="280"/>
    </row>
    <row r="56" spans="1:8" x14ac:dyDescent="0.2">
      <c r="A56" s="794"/>
      <c r="B56" s="387" t="s">
        <v>95</v>
      </c>
      <c r="C56" s="337">
        <v>115000</v>
      </c>
      <c r="D56" s="337">
        <v>160000</v>
      </c>
      <c r="E56" s="27">
        <f t="shared" si="4"/>
        <v>28.125</v>
      </c>
      <c r="F56" s="279"/>
      <c r="G56" s="26">
        <f t="shared" si="1"/>
        <v>0</v>
      </c>
      <c r="H56" s="280"/>
    </row>
    <row r="57" spans="1:8" x14ac:dyDescent="0.2">
      <c r="A57" s="794"/>
      <c r="B57" s="387" t="s">
        <v>157</v>
      </c>
      <c r="C57" s="337">
        <v>105000</v>
      </c>
      <c r="D57" s="337">
        <v>150000</v>
      </c>
      <c r="E57" s="27">
        <f t="shared" si="4"/>
        <v>30</v>
      </c>
      <c r="F57" s="279"/>
      <c r="G57" s="26">
        <f t="shared" si="1"/>
        <v>0</v>
      </c>
      <c r="H57" s="280"/>
    </row>
    <row r="58" spans="1:8" x14ac:dyDescent="0.2">
      <c r="A58" s="794"/>
      <c r="B58" s="387" t="s">
        <v>156</v>
      </c>
      <c r="C58" s="337">
        <v>130000</v>
      </c>
      <c r="D58" s="337">
        <v>190000</v>
      </c>
      <c r="E58" s="27">
        <f t="shared" si="4"/>
        <v>31.578947368421051</v>
      </c>
      <c r="F58" s="279"/>
      <c r="G58" s="26">
        <f t="shared" si="1"/>
        <v>0</v>
      </c>
      <c r="H58" s="280"/>
    </row>
    <row r="59" spans="1:8" x14ac:dyDescent="0.2">
      <c r="A59" s="794"/>
      <c r="B59" s="387" t="s">
        <v>155</v>
      </c>
      <c r="C59" s="337">
        <v>105000</v>
      </c>
      <c r="D59" s="337">
        <v>150000</v>
      </c>
      <c r="E59" s="27">
        <f t="shared" si="4"/>
        <v>30</v>
      </c>
      <c r="F59" s="279"/>
      <c r="G59" s="26">
        <f t="shared" si="1"/>
        <v>0</v>
      </c>
      <c r="H59" s="280"/>
    </row>
    <row r="60" spans="1:8" ht="15.75" thickBot="1" x14ac:dyDescent="0.25">
      <c r="A60" s="795"/>
      <c r="B60" s="388" t="s">
        <v>154</v>
      </c>
      <c r="C60" s="338">
        <v>130000</v>
      </c>
      <c r="D60" s="338">
        <v>190000</v>
      </c>
      <c r="E60" s="80">
        <f t="shared" si="4"/>
        <v>31.578947368421051</v>
      </c>
      <c r="F60" s="281"/>
      <c r="G60" s="79">
        <f t="shared" si="1"/>
        <v>0</v>
      </c>
      <c r="H60" s="282"/>
    </row>
    <row r="61" spans="1:8" x14ac:dyDescent="0.2">
      <c r="A61" s="796" t="s">
        <v>103</v>
      </c>
      <c r="B61" s="146" t="s">
        <v>99</v>
      </c>
      <c r="C61" s="339">
        <v>110000</v>
      </c>
      <c r="D61" s="339">
        <v>160000</v>
      </c>
      <c r="E61" s="41">
        <f t="shared" si="4"/>
        <v>31.25</v>
      </c>
      <c r="F61" s="147"/>
      <c r="G61" s="40">
        <f t="shared" si="1"/>
        <v>0</v>
      </c>
      <c r="H61" s="148"/>
    </row>
    <row r="62" spans="1:8" x14ac:dyDescent="0.2">
      <c r="A62" s="797"/>
      <c r="B62" s="149">
        <v>150</v>
      </c>
      <c r="C62" s="340">
        <v>115000</v>
      </c>
      <c r="D62" s="340">
        <v>160000</v>
      </c>
      <c r="E62" s="45">
        <f t="shared" si="4"/>
        <v>28.125</v>
      </c>
      <c r="F62" s="150"/>
      <c r="G62" s="44">
        <f t="shared" si="1"/>
        <v>0</v>
      </c>
      <c r="H62" s="151"/>
    </row>
    <row r="63" spans="1:8" x14ac:dyDescent="0.2">
      <c r="A63" s="797"/>
      <c r="B63" s="149">
        <v>180</v>
      </c>
      <c r="C63" s="340">
        <v>110000</v>
      </c>
      <c r="D63" s="340">
        <v>160000</v>
      </c>
      <c r="E63" s="45">
        <f t="shared" si="4"/>
        <v>31.25</v>
      </c>
      <c r="F63" s="150"/>
      <c r="G63" s="44">
        <f t="shared" si="1"/>
        <v>0</v>
      </c>
      <c r="H63" s="151"/>
    </row>
    <row r="64" spans="1:8" x14ac:dyDescent="0.2">
      <c r="A64" s="797"/>
      <c r="B64" s="149" t="s">
        <v>97</v>
      </c>
      <c r="C64" s="340">
        <v>115000</v>
      </c>
      <c r="D64" s="340">
        <v>160000</v>
      </c>
      <c r="E64" s="45">
        <f t="shared" si="4"/>
        <v>28.125</v>
      </c>
      <c r="F64" s="150"/>
      <c r="G64" s="44">
        <f t="shared" si="1"/>
        <v>0</v>
      </c>
      <c r="H64" s="151"/>
    </row>
    <row r="65" spans="1:8" x14ac:dyDescent="0.2">
      <c r="A65" s="797"/>
      <c r="B65" s="149" t="s">
        <v>100</v>
      </c>
      <c r="C65" s="340">
        <v>105000</v>
      </c>
      <c r="D65" s="340">
        <v>150000</v>
      </c>
      <c r="E65" s="45">
        <f t="shared" si="4"/>
        <v>30</v>
      </c>
      <c r="F65" s="150"/>
      <c r="G65" s="44">
        <f t="shared" si="1"/>
        <v>0</v>
      </c>
      <c r="H65" s="151"/>
    </row>
    <row r="66" spans="1:8" x14ac:dyDescent="0.2">
      <c r="A66" s="797"/>
      <c r="B66" s="149" t="s">
        <v>101</v>
      </c>
      <c r="C66" s="340">
        <v>115000</v>
      </c>
      <c r="D66" s="340">
        <v>160000</v>
      </c>
      <c r="E66" s="45">
        <f t="shared" si="4"/>
        <v>28.125</v>
      </c>
      <c r="F66" s="150"/>
      <c r="G66" s="44">
        <f t="shared" si="1"/>
        <v>0</v>
      </c>
      <c r="H66" s="151"/>
    </row>
    <row r="67" spans="1:8" x14ac:dyDescent="0.2">
      <c r="A67" s="797"/>
      <c r="B67" s="149" t="s">
        <v>102</v>
      </c>
      <c r="C67" s="340">
        <v>115000</v>
      </c>
      <c r="D67" s="340">
        <v>160000</v>
      </c>
      <c r="E67" s="45">
        <f t="shared" si="4"/>
        <v>28.125</v>
      </c>
      <c r="F67" s="150"/>
      <c r="G67" s="44">
        <f t="shared" si="1"/>
        <v>0</v>
      </c>
      <c r="H67" s="151"/>
    </row>
    <row r="68" spans="1:8" x14ac:dyDescent="0.2">
      <c r="A68" s="797"/>
      <c r="B68" s="149" t="s">
        <v>98</v>
      </c>
      <c r="C68" s="340">
        <v>105000</v>
      </c>
      <c r="D68" s="340">
        <v>150000</v>
      </c>
      <c r="E68" s="45">
        <f t="shared" si="4"/>
        <v>30</v>
      </c>
      <c r="F68" s="150"/>
      <c r="G68" s="44">
        <f t="shared" ref="G68:G110" si="5">D68*F68</f>
        <v>0</v>
      </c>
      <c r="H68" s="151"/>
    </row>
    <row r="69" spans="1:8" ht="15.75" thickBot="1" x14ac:dyDescent="0.25">
      <c r="A69" s="798"/>
      <c r="B69" s="161">
        <v>600</v>
      </c>
      <c r="C69" s="341">
        <v>115000</v>
      </c>
      <c r="D69" s="341">
        <v>160000</v>
      </c>
      <c r="E69" s="180">
        <f t="shared" si="4"/>
        <v>28.125</v>
      </c>
      <c r="F69" s="162"/>
      <c r="G69" s="179">
        <f t="shared" si="5"/>
        <v>0</v>
      </c>
      <c r="H69" s="163"/>
    </row>
    <row r="70" spans="1:8" x14ac:dyDescent="0.2">
      <c r="A70" s="799" t="s">
        <v>104</v>
      </c>
      <c r="B70" s="392" t="s">
        <v>148</v>
      </c>
      <c r="C70" s="270">
        <v>85000</v>
      </c>
      <c r="D70" s="270">
        <v>105000</v>
      </c>
      <c r="E70" s="268">
        <f t="shared" si="4"/>
        <v>19.047619047619047</v>
      </c>
      <c r="F70" s="267"/>
      <c r="G70" s="270">
        <f t="shared" si="5"/>
        <v>0</v>
      </c>
      <c r="H70" s="271"/>
    </row>
    <row r="71" spans="1:8" x14ac:dyDescent="0.2">
      <c r="A71" s="800"/>
      <c r="B71" s="389" t="s">
        <v>149</v>
      </c>
      <c r="C71" s="275">
        <v>90000</v>
      </c>
      <c r="D71" s="275">
        <v>120000</v>
      </c>
      <c r="E71" s="273">
        <f t="shared" si="4"/>
        <v>25</v>
      </c>
      <c r="F71" s="272"/>
      <c r="G71" s="275">
        <f t="shared" si="5"/>
        <v>0</v>
      </c>
      <c r="H71" s="276"/>
    </row>
    <row r="72" spans="1:8" x14ac:dyDescent="0.2">
      <c r="A72" s="800"/>
      <c r="B72" s="390">
        <v>180</v>
      </c>
      <c r="C72" s="391">
        <v>110000</v>
      </c>
      <c r="D72" s="391">
        <v>160000</v>
      </c>
      <c r="E72" s="273">
        <f t="shared" si="4"/>
        <v>31.25</v>
      </c>
      <c r="F72" s="272"/>
      <c r="G72" s="275">
        <f t="shared" si="5"/>
        <v>0</v>
      </c>
      <c r="H72" s="276"/>
    </row>
    <row r="73" spans="1:8" x14ac:dyDescent="0.2">
      <c r="A73" s="800"/>
      <c r="B73" s="389" t="s">
        <v>150</v>
      </c>
      <c r="C73" s="275">
        <v>85000</v>
      </c>
      <c r="D73" s="275">
        <v>105000</v>
      </c>
      <c r="E73" s="273">
        <f t="shared" si="4"/>
        <v>19.047619047619047</v>
      </c>
      <c r="F73" s="272"/>
      <c r="G73" s="275">
        <f t="shared" si="5"/>
        <v>0</v>
      </c>
      <c r="H73" s="276"/>
    </row>
    <row r="74" spans="1:8" x14ac:dyDescent="0.2">
      <c r="A74" s="800"/>
      <c r="B74" s="389" t="s">
        <v>151</v>
      </c>
      <c r="C74" s="275">
        <v>90000</v>
      </c>
      <c r="D74" s="275">
        <v>120000</v>
      </c>
      <c r="E74" s="273">
        <f t="shared" si="4"/>
        <v>25</v>
      </c>
      <c r="F74" s="272"/>
      <c r="G74" s="275">
        <f t="shared" si="5"/>
        <v>0</v>
      </c>
      <c r="H74" s="276"/>
    </row>
    <row r="75" spans="1:8" x14ac:dyDescent="0.2">
      <c r="A75" s="800"/>
      <c r="B75" s="389" t="s">
        <v>152</v>
      </c>
      <c r="C75" s="275">
        <v>95000</v>
      </c>
      <c r="D75" s="275">
        <v>135000</v>
      </c>
      <c r="E75" s="273">
        <f t="shared" si="4"/>
        <v>29.629629629629626</v>
      </c>
      <c r="F75" s="272"/>
      <c r="G75" s="275">
        <f t="shared" si="5"/>
        <v>0</v>
      </c>
      <c r="H75" s="276"/>
    </row>
    <row r="76" spans="1:8" ht="15.75" thickBot="1" x14ac:dyDescent="0.25">
      <c r="A76" s="801"/>
      <c r="B76" s="394" t="s">
        <v>153</v>
      </c>
      <c r="C76" s="395">
        <v>100000</v>
      </c>
      <c r="D76" s="395">
        <v>150000</v>
      </c>
      <c r="E76" s="396">
        <f t="shared" si="4"/>
        <v>33.333333333333329</v>
      </c>
      <c r="F76" s="397"/>
      <c r="G76" s="395">
        <f t="shared" si="5"/>
        <v>0</v>
      </c>
      <c r="H76" s="398"/>
    </row>
    <row r="77" spans="1:8" x14ac:dyDescent="0.2">
      <c r="A77" s="785" t="s">
        <v>112</v>
      </c>
      <c r="B77" s="176" t="s">
        <v>144</v>
      </c>
      <c r="C77" s="124">
        <v>85000</v>
      </c>
      <c r="D77" s="124">
        <v>105000</v>
      </c>
      <c r="E77" s="125">
        <f t="shared" si="4"/>
        <v>19.047619047619047</v>
      </c>
      <c r="F77" s="135"/>
      <c r="G77" s="124">
        <f t="shared" si="5"/>
        <v>0</v>
      </c>
      <c r="H77" s="136"/>
    </row>
    <row r="78" spans="1:8" x14ac:dyDescent="0.2">
      <c r="A78" s="786"/>
      <c r="B78" s="393" t="s">
        <v>145</v>
      </c>
      <c r="C78" s="127">
        <v>90000</v>
      </c>
      <c r="D78" s="127">
        <v>120000</v>
      </c>
      <c r="E78" s="128">
        <f t="shared" si="4"/>
        <v>25</v>
      </c>
      <c r="F78" s="132"/>
      <c r="G78" s="127">
        <f t="shared" si="5"/>
        <v>0</v>
      </c>
      <c r="H78" s="133"/>
    </row>
    <row r="79" spans="1:8" x14ac:dyDescent="0.2">
      <c r="A79" s="786"/>
      <c r="B79" s="393" t="s">
        <v>146</v>
      </c>
      <c r="C79" s="127">
        <v>95000</v>
      </c>
      <c r="D79" s="127">
        <v>135000</v>
      </c>
      <c r="E79" s="128">
        <f t="shared" si="4"/>
        <v>29.629629629629626</v>
      </c>
      <c r="F79" s="132"/>
      <c r="G79" s="127">
        <f t="shared" si="5"/>
        <v>0</v>
      </c>
      <c r="H79" s="133"/>
    </row>
    <row r="80" spans="1:8" x14ac:dyDescent="0.2">
      <c r="A80" s="786"/>
      <c r="B80" s="393" t="s">
        <v>147</v>
      </c>
      <c r="C80" s="127">
        <v>100000</v>
      </c>
      <c r="D80" s="127">
        <v>150000</v>
      </c>
      <c r="E80" s="128">
        <f t="shared" ref="E80:E110" si="6">((D80-C80)/D80)*100</f>
        <v>33.333333333333329</v>
      </c>
      <c r="F80" s="132"/>
      <c r="G80" s="127">
        <f t="shared" si="5"/>
        <v>0</v>
      </c>
      <c r="H80" s="133"/>
    </row>
    <row r="81" spans="1:8" x14ac:dyDescent="0.2">
      <c r="A81" s="786"/>
      <c r="B81" s="393" t="s">
        <v>138</v>
      </c>
      <c r="C81" s="127">
        <v>85000</v>
      </c>
      <c r="D81" s="127">
        <v>105000</v>
      </c>
      <c r="E81" s="128">
        <f t="shared" si="6"/>
        <v>19.047619047619047</v>
      </c>
      <c r="F81" s="132"/>
      <c r="G81" s="127">
        <f t="shared" si="5"/>
        <v>0</v>
      </c>
      <c r="H81" s="133"/>
    </row>
    <row r="82" spans="1:8" x14ac:dyDescent="0.2">
      <c r="A82" s="786"/>
      <c r="B82" s="393" t="s">
        <v>139</v>
      </c>
      <c r="C82" s="127">
        <v>90000</v>
      </c>
      <c r="D82" s="127">
        <v>120000</v>
      </c>
      <c r="E82" s="128">
        <f t="shared" si="6"/>
        <v>25</v>
      </c>
      <c r="F82" s="132"/>
      <c r="G82" s="127">
        <f t="shared" si="5"/>
        <v>0</v>
      </c>
      <c r="H82" s="133"/>
    </row>
    <row r="83" spans="1:8" x14ac:dyDescent="0.2">
      <c r="A83" s="786"/>
      <c r="B83" s="393" t="s">
        <v>140</v>
      </c>
      <c r="C83" s="127">
        <v>85000</v>
      </c>
      <c r="D83" s="127">
        <v>105000</v>
      </c>
      <c r="E83" s="128">
        <f t="shared" si="6"/>
        <v>19.047619047619047</v>
      </c>
      <c r="F83" s="132"/>
      <c r="G83" s="127">
        <f t="shared" si="5"/>
        <v>0</v>
      </c>
      <c r="H83" s="133"/>
    </row>
    <row r="84" spans="1:8" x14ac:dyDescent="0.2">
      <c r="A84" s="786"/>
      <c r="B84" s="393" t="s">
        <v>141</v>
      </c>
      <c r="C84" s="127">
        <v>90000</v>
      </c>
      <c r="D84" s="127">
        <v>120000</v>
      </c>
      <c r="E84" s="128">
        <f t="shared" si="6"/>
        <v>25</v>
      </c>
      <c r="F84" s="132"/>
      <c r="G84" s="127">
        <f t="shared" si="5"/>
        <v>0</v>
      </c>
      <c r="H84" s="133"/>
    </row>
    <row r="85" spans="1:8" x14ac:dyDescent="0.2">
      <c r="A85" s="786"/>
      <c r="B85" s="393" t="s">
        <v>142</v>
      </c>
      <c r="C85" s="127">
        <v>95000</v>
      </c>
      <c r="D85" s="127">
        <v>135000</v>
      </c>
      <c r="E85" s="128">
        <f t="shared" si="6"/>
        <v>29.629629629629626</v>
      </c>
      <c r="F85" s="132"/>
      <c r="G85" s="127">
        <f t="shared" si="5"/>
        <v>0</v>
      </c>
      <c r="H85" s="133"/>
    </row>
    <row r="86" spans="1:8" ht="15.75" thickBot="1" x14ac:dyDescent="0.25">
      <c r="A86" s="787"/>
      <c r="B86" s="399" t="s">
        <v>143</v>
      </c>
      <c r="C86" s="320">
        <v>100000</v>
      </c>
      <c r="D86" s="320">
        <v>150000</v>
      </c>
      <c r="E86" s="318">
        <f t="shared" si="6"/>
        <v>33.333333333333329</v>
      </c>
      <c r="F86" s="184"/>
      <c r="G86" s="320">
        <f t="shared" si="5"/>
        <v>0</v>
      </c>
      <c r="H86" s="185"/>
    </row>
    <row r="87" spans="1:8" x14ac:dyDescent="0.2">
      <c r="A87" s="802" t="s">
        <v>111</v>
      </c>
      <c r="B87" s="189" t="s">
        <v>105</v>
      </c>
      <c r="C87" s="347">
        <v>115000</v>
      </c>
      <c r="D87" s="347">
        <v>160000</v>
      </c>
      <c r="E87" s="54">
        <f t="shared" si="6"/>
        <v>28.125</v>
      </c>
      <c r="F87" s="189"/>
      <c r="G87" s="53">
        <f t="shared" si="5"/>
        <v>0</v>
      </c>
      <c r="H87" s="190"/>
    </row>
    <row r="88" spans="1:8" x14ac:dyDescent="0.2">
      <c r="A88" s="803"/>
      <c r="B88" s="152" t="s">
        <v>106</v>
      </c>
      <c r="C88" s="352">
        <v>115000</v>
      </c>
      <c r="D88" s="352">
        <v>160000</v>
      </c>
      <c r="E88" s="58">
        <f t="shared" si="6"/>
        <v>28.125</v>
      </c>
      <c r="F88" s="152"/>
      <c r="G88" s="57">
        <f t="shared" si="5"/>
        <v>0</v>
      </c>
      <c r="H88" s="153"/>
    </row>
    <row r="89" spans="1:8" x14ac:dyDescent="0.2">
      <c r="A89" s="803"/>
      <c r="B89" s="152" t="s">
        <v>107</v>
      </c>
      <c r="C89" s="352">
        <v>115000</v>
      </c>
      <c r="D89" s="352">
        <v>160000</v>
      </c>
      <c r="E89" s="58">
        <f t="shared" si="6"/>
        <v>28.125</v>
      </c>
      <c r="F89" s="152"/>
      <c r="G89" s="57">
        <f t="shared" si="5"/>
        <v>0</v>
      </c>
      <c r="H89" s="153"/>
    </row>
    <row r="90" spans="1:8" x14ac:dyDescent="0.2">
      <c r="A90" s="803"/>
      <c r="B90" s="152" t="s">
        <v>108</v>
      </c>
      <c r="C90" s="352">
        <v>115000</v>
      </c>
      <c r="D90" s="352">
        <v>160000</v>
      </c>
      <c r="E90" s="58">
        <f t="shared" si="6"/>
        <v>28.125</v>
      </c>
      <c r="F90" s="152"/>
      <c r="G90" s="57">
        <f t="shared" si="5"/>
        <v>0</v>
      </c>
      <c r="H90" s="153"/>
    </row>
    <row r="91" spans="1:8" x14ac:dyDescent="0.2">
      <c r="A91" s="803"/>
      <c r="B91" s="152" t="s">
        <v>109</v>
      </c>
      <c r="C91" s="352">
        <v>105000</v>
      </c>
      <c r="D91" s="352">
        <v>160000</v>
      </c>
      <c r="E91" s="58">
        <f t="shared" si="6"/>
        <v>34.375</v>
      </c>
      <c r="F91" s="152"/>
      <c r="G91" s="57">
        <f t="shared" si="5"/>
        <v>0</v>
      </c>
      <c r="H91" s="153"/>
    </row>
    <row r="92" spans="1:8" ht="15.75" thickBot="1" x14ac:dyDescent="0.25">
      <c r="A92" s="804"/>
      <c r="B92" s="164" t="s">
        <v>110</v>
      </c>
      <c r="C92" s="353">
        <v>105000</v>
      </c>
      <c r="D92" s="353">
        <v>160000</v>
      </c>
      <c r="E92" s="311">
        <f t="shared" si="6"/>
        <v>34.375</v>
      </c>
      <c r="F92" s="164"/>
      <c r="G92" s="310">
        <f t="shared" si="5"/>
        <v>0</v>
      </c>
      <c r="H92" s="165"/>
    </row>
    <row r="93" spans="1:8" x14ac:dyDescent="0.2">
      <c r="A93" s="805" t="s">
        <v>115</v>
      </c>
      <c r="B93" s="142" t="s">
        <v>113</v>
      </c>
      <c r="C93" s="336">
        <v>115000</v>
      </c>
      <c r="D93" s="336">
        <v>160000</v>
      </c>
      <c r="E93" s="23">
        <f t="shared" si="6"/>
        <v>28.125</v>
      </c>
      <c r="F93" s="142"/>
      <c r="G93" s="22">
        <f t="shared" si="5"/>
        <v>0</v>
      </c>
      <c r="H93" s="143"/>
    </row>
    <row r="94" spans="1:8" ht="15.75" thickBot="1" x14ac:dyDescent="0.25">
      <c r="A94" s="806"/>
      <c r="B94" s="281" t="s">
        <v>114</v>
      </c>
      <c r="C94" s="338">
        <v>110000</v>
      </c>
      <c r="D94" s="338">
        <v>150000</v>
      </c>
      <c r="E94" s="80">
        <f t="shared" si="6"/>
        <v>26.666666666666668</v>
      </c>
      <c r="F94" s="281"/>
      <c r="G94" s="79">
        <f t="shared" si="5"/>
        <v>0</v>
      </c>
      <c r="H94" s="282"/>
    </row>
    <row r="95" spans="1:8" x14ac:dyDescent="0.2">
      <c r="A95" s="807" t="s">
        <v>119</v>
      </c>
      <c r="B95" s="245" t="s">
        <v>116</v>
      </c>
      <c r="C95" s="400">
        <v>110000</v>
      </c>
      <c r="D95" s="400">
        <v>150000</v>
      </c>
      <c r="E95" s="246">
        <f t="shared" si="6"/>
        <v>26.666666666666668</v>
      </c>
      <c r="F95" s="245"/>
      <c r="G95" s="247">
        <f t="shared" si="5"/>
        <v>0</v>
      </c>
      <c r="H95" s="248"/>
    </row>
    <row r="96" spans="1:8" x14ac:dyDescent="0.2">
      <c r="A96" s="808"/>
      <c r="B96" s="249" t="s">
        <v>117</v>
      </c>
      <c r="C96" s="362">
        <v>110000</v>
      </c>
      <c r="D96" s="362">
        <v>150000</v>
      </c>
      <c r="E96" s="250">
        <f t="shared" si="6"/>
        <v>26.666666666666668</v>
      </c>
      <c r="F96" s="249"/>
      <c r="G96" s="251">
        <f t="shared" si="5"/>
        <v>0</v>
      </c>
      <c r="H96" s="252"/>
    </row>
    <row r="97" spans="1:8" ht="15.75" thickBot="1" x14ac:dyDescent="0.25">
      <c r="A97" s="809"/>
      <c r="B97" s="364" t="s">
        <v>118</v>
      </c>
      <c r="C97" s="363">
        <v>115000</v>
      </c>
      <c r="D97" s="363">
        <v>160000</v>
      </c>
      <c r="E97" s="401">
        <f t="shared" si="6"/>
        <v>28.125</v>
      </c>
      <c r="F97" s="364"/>
      <c r="G97" s="402">
        <f t="shared" si="5"/>
        <v>0</v>
      </c>
      <c r="H97" s="365"/>
    </row>
    <row r="98" spans="1:8" ht="15.75" thickBot="1" x14ac:dyDescent="0.25">
      <c r="A98" s="403" t="s">
        <v>120</v>
      </c>
      <c r="B98" s="404" t="s">
        <v>121</v>
      </c>
      <c r="C98" s="405">
        <v>110000</v>
      </c>
      <c r="D98" s="405">
        <v>150000</v>
      </c>
      <c r="E98" s="406">
        <f t="shared" si="6"/>
        <v>26.666666666666668</v>
      </c>
      <c r="F98" s="407"/>
      <c r="G98" s="408">
        <f t="shared" si="5"/>
        <v>0</v>
      </c>
      <c r="H98" s="409"/>
    </row>
    <row r="99" spans="1:8" x14ac:dyDescent="0.2">
      <c r="A99" s="785" t="s">
        <v>125</v>
      </c>
      <c r="B99" s="176" t="s">
        <v>231</v>
      </c>
      <c r="C99" s="349">
        <v>110000</v>
      </c>
      <c r="D99" s="349">
        <v>160000</v>
      </c>
      <c r="E99" s="125">
        <f t="shared" si="6"/>
        <v>31.25</v>
      </c>
      <c r="F99" s="135"/>
      <c r="G99" s="124">
        <f t="shared" si="5"/>
        <v>0</v>
      </c>
      <c r="H99" s="136"/>
    </row>
    <row r="100" spans="1:8" x14ac:dyDescent="0.2">
      <c r="A100" s="786"/>
      <c r="B100" s="132" t="s">
        <v>122</v>
      </c>
      <c r="C100" s="350">
        <v>135000</v>
      </c>
      <c r="D100" s="350">
        <v>200000</v>
      </c>
      <c r="E100" s="128">
        <f t="shared" si="6"/>
        <v>32.5</v>
      </c>
      <c r="F100" s="132"/>
      <c r="G100" s="127">
        <f t="shared" si="5"/>
        <v>0</v>
      </c>
      <c r="H100" s="133"/>
    </row>
    <row r="101" spans="1:8" x14ac:dyDescent="0.2">
      <c r="A101" s="786"/>
      <c r="B101" s="132" t="s">
        <v>123</v>
      </c>
      <c r="C101" s="350">
        <v>135000</v>
      </c>
      <c r="D101" s="350">
        <v>200000</v>
      </c>
      <c r="E101" s="128">
        <f t="shared" si="6"/>
        <v>32.5</v>
      </c>
      <c r="F101" s="132"/>
      <c r="G101" s="127">
        <f t="shared" si="5"/>
        <v>0</v>
      </c>
      <c r="H101" s="133"/>
    </row>
    <row r="102" spans="1:8" ht="15.75" thickBot="1" x14ac:dyDescent="0.25">
      <c r="A102" s="787"/>
      <c r="B102" s="184" t="s">
        <v>124</v>
      </c>
      <c r="C102" s="351">
        <v>140000</v>
      </c>
      <c r="D102" s="351">
        <v>220000</v>
      </c>
      <c r="E102" s="318">
        <f t="shared" si="6"/>
        <v>36.363636363636367</v>
      </c>
      <c r="F102" s="184"/>
      <c r="G102" s="320">
        <f t="shared" si="5"/>
        <v>0</v>
      </c>
      <c r="H102" s="185"/>
    </row>
    <row r="103" spans="1:8" x14ac:dyDescent="0.2">
      <c r="A103" s="796" t="s">
        <v>132</v>
      </c>
      <c r="B103" s="147" t="s">
        <v>126</v>
      </c>
      <c r="C103" s="339">
        <v>105000</v>
      </c>
      <c r="D103" s="339">
        <v>150000</v>
      </c>
      <c r="E103" s="41">
        <f t="shared" si="6"/>
        <v>30</v>
      </c>
      <c r="F103" s="147"/>
      <c r="G103" s="40">
        <f t="shared" si="5"/>
        <v>0</v>
      </c>
      <c r="H103" s="148"/>
    </row>
    <row r="104" spans="1:8" x14ac:dyDescent="0.2">
      <c r="A104" s="797"/>
      <c r="B104" s="150" t="s">
        <v>127</v>
      </c>
      <c r="C104" s="340">
        <v>105000</v>
      </c>
      <c r="D104" s="340">
        <v>150000</v>
      </c>
      <c r="E104" s="45">
        <f t="shared" si="6"/>
        <v>30</v>
      </c>
      <c r="F104" s="150"/>
      <c r="G104" s="44">
        <f t="shared" si="5"/>
        <v>0</v>
      </c>
      <c r="H104" s="151"/>
    </row>
    <row r="105" spans="1:8" x14ac:dyDescent="0.2">
      <c r="A105" s="797"/>
      <c r="B105" s="150" t="s">
        <v>128</v>
      </c>
      <c r="C105" s="340">
        <v>135000</v>
      </c>
      <c r="D105" s="340">
        <v>190000</v>
      </c>
      <c r="E105" s="45">
        <f t="shared" si="6"/>
        <v>28.947368421052634</v>
      </c>
      <c r="F105" s="150"/>
      <c r="G105" s="44">
        <f t="shared" si="5"/>
        <v>0</v>
      </c>
      <c r="H105" s="151"/>
    </row>
    <row r="106" spans="1:8" x14ac:dyDescent="0.2">
      <c r="A106" s="797"/>
      <c r="B106" s="150" t="s">
        <v>129</v>
      </c>
      <c r="C106" s="340">
        <v>135000</v>
      </c>
      <c r="D106" s="340">
        <v>190000</v>
      </c>
      <c r="E106" s="45">
        <f t="shared" si="6"/>
        <v>28.947368421052634</v>
      </c>
      <c r="F106" s="150"/>
      <c r="G106" s="44">
        <f t="shared" si="5"/>
        <v>0</v>
      </c>
      <c r="H106" s="151"/>
    </row>
    <row r="107" spans="1:8" x14ac:dyDescent="0.2">
      <c r="A107" s="797"/>
      <c r="B107" s="150" t="s">
        <v>130</v>
      </c>
      <c r="C107" s="340">
        <v>115000</v>
      </c>
      <c r="D107" s="340">
        <v>160000</v>
      </c>
      <c r="E107" s="45">
        <f t="shared" si="6"/>
        <v>28.125</v>
      </c>
      <c r="F107" s="150"/>
      <c r="G107" s="44">
        <f t="shared" si="5"/>
        <v>0</v>
      </c>
      <c r="H107" s="151"/>
    </row>
    <row r="108" spans="1:8" ht="15.75" thickBot="1" x14ac:dyDescent="0.25">
      <c r="A108" s="798"/>
      <c r="B108" s="162" t="s">
        <v>131</v>
      </c>
      <c r="C108" s="341">
        <v>115000</v>
      </c>
      <c r="D108" s="341">
        <v>160000</v>
      </c>
      <c r="E108" s="180">
        <f t="shared" si="6"/>
        <v>28.125</v>
      </c>
      <c r="F108" s="162"/>
      <c r="G108" s="179">
        <f t="shared" si="5"/>
        <v>0</v>
      </c>
      <c r="H108" s="163"/>
    </row>
    <row r="109" spans="1:8" x14ac:dyDescent="0.2">
      <c r="A109" s="788" t="s">
        <v>133</v>
      </c>
      <c r="B109" s="411" t="s">
        <v>136</v>
      </c>
      <c r="C109" s="413">
        <v>85000</v>
      </c>
      <c r="D109" s="413">
        <v>105000</v>
      </c>
      <c r="E109" s="412">
        <f t="shared" si="6"/>
        <v>19.047619047619047</v>
      </c>
      <c r="F109" s="137"/>
      <c r="G109" s="413">
        <f t="shared" si="5"/>
        <v>0</v>
      </c>
      <c r="H109" s="138"/>
    </row>
    <row r="110" spans="1:8" ht="15.75" thickBot="1" x14ac:dyDescent="0.25">
      <c r="A110" s="789"/>
      <c r="B110" s="410" t="s">
        <v>137</v>
      </c>
      <c r="C110" s="415">
        <v>90000</v>
      </c>
      <c r="D110" s="415">
        <v>120000</v>
      </c>
      <c r="E110" s="414">
        <f t="shared" si="6"/>
        <v>25</v>
      </c>
      <c r="F110" s="140"/>
      <c r="G110" s="415">
        <f t="shared" si="5"/>
        <v>0</v>
      </c>
      <c r="H110" s="141"/>
    </row>
    <row r="111" spans="1:8" ht="15.75" thickBot="1" x14ac:dyDescent="0.25">
      <c r="D111" s="772" t="s">
        <v>428</v>
      </c>
      <c r="E111" s="773"/>
      <c r="F111" s="330">
        <f>SUM(F3:F110)</f>
        <v>0</v>
      </c>
    </row>
    <row r="112" spans="1:8" ht="15.75" thickBot="1" x14ac:dyDescent="0.25">
      <c r="E112" s="774" t="s">
        <v>429</v>
      </c>
      <c r="F112" s="775"/>
      <c r="G112" s="329">
        <f>SUM(G3:G111)</f>
        <v>0</v>
      </c>
    </row>
  </sheetData>
  <mergeCells count="16">
    <mergeCell ref="D111:E111"/>
    <mergeCell ref="E112:F112"/>
    <mergeCell ref="A1:H1"/>
    <mergeCell ref="A3:A20"/>
    <mergeCell ref="A21:A37"/>
    <mergeCell ref="A99:A102"/>
    <mergeCell ref="A109:A110"/>
    <mergeCell ref="A38:A50"/>
    <mergeCell ref="A51:A60"/>
    <mergeCell ref="A61:A69"/>
    <mergeCell ref="A70:A76"/>
    <mergeCell ref="A77:A86"/>
    <mergeCell ref="A87:A92"/>
    <mergeCell ref="A93:A94"/>
    <mergeCell ref="A95:A97"/>
    <mergeCell ref="A103:A1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33"/>
  </sheetPr>
  <dimension ref="A1:H155"/>
  <sheetViews>
    <sheetView topLeftCell="A55" workbookViewId="0">
      <selection activeCell="C58" sqref="C58:D59"/>
    </sheetView>
  </sheetViews>
  <sheetFormatPr defaultColWidth="10.76171875" defaultRowHeight="15" x14ac:dyDescent="0.2"/>
  <cols>
    <col min="1" max="1" width="13.1796875" bestFit="1" customWidth="1"/>
    <col min="2" max="2" width="32.6875" bestFit="1" customWidth="1"/>
    <col min="3" max="3" width="14.66015625" style="355" bestFit="1" customWidth="1"/>
    <col min="4" max="4" width="12.375" style="355" bestFit="1" customWidth="1"/>
    <col min="5" max="5" width="12.23828125" bestFit="1" customWidth="1"/>
    <col min="6" max="6" width="9.28125" bestFit="1" customWidth="1"/>
    <col min="7" max="7" width="10.89453125" bestFit="1" customWidth="1"/>
    <col min="8" max="8" width="25.9609375" bestFit="1" customWidth="1"/>
  </cols>
  <sheetData>
    <row r="1" spans="1:8" ht="15.75" thickBot="1" x14ac:dyDescent="0.25">
      <c r="A1" s="776" t="s">
        <v>434</v>
      </c>
      <c r="B1" s="777"/>
      <c r="C1" s="777"/>
      <c r="D1" s="777"/>
      <c r="E1" s="777"/>
      <c r="F1" s="777"/>
      <c r="G1" s="777"/>
      <c r="H1" s="778"/>
    </row>
    <row r="2" spans="1:8" ht="19.5" thickBot="1" x14ac:dyDescent="0.25">
      <c r="A2" s="195" t="s">
        <v>3</v>
      </c>
      <c r="B2" s="196" t="s">
        <v>424</v>
      </c>
      <c r="C2" s="197" t="s">
        <v>67</v>
      </c>
      <c r="D2" s="197" t="s">
        <v>68</v>
      </c>
      <c r="E2" s="198" t="s">
        <v>32</v>
      </c>
      <c r="F2" s="196" t="s">
        <v>1</v>
      </c>
      <c r="G2" s="197" t="s">
        <v>69</v>
      </c>
      <c r="H2" s="199" t="s">
        <v>30</v>
      </c>
    </row>
    <row r="3" spans="1:8" x14ac:dyDescent="0.2">
      <c r="A3" s="779" t="s">
        <v>71</v>
      </c>
      <c r="B3" s="209" t="s">
        <v>308</v>
      </c>
      <c r="C3" s="154">
        <v>44000</v>
      </c>
      <c r="D3" s="154">
        <v>65000</v>
      </c>
      <c r="E3" s="210">
        <f>((D3-C3)/D3)*100</f>
        <v>32.307692307692307</v>
      </c>
      <c r="F3" s="155"/>
      <c r="G3" s="154">
        <f>D3*F3</f>
        <v>0</v>
      </c>
      <c r="H3" s="156"/>
    </row>
    <row r="4" spans="1:8" x14ac:dyDescent="0.2">
      <c r="A4" s="780"/>
      <c r="B4" s="171" t="s">
        <v>307</v>
      </c>
      <c r="C4" s="157">
        <v>47000</v>
      </c>
      <c r="D4" s="157">
        <v>70000</v>
      </c>
      <c r="E4" s="158">
        <f t="shared" ref="E4:E67" si="0">((D4-C4)/D4)*100</f>
        <v>32.857142857142854</v>
      </c>
      <c r="F4" s="159"/>
      <c r="G4" s="157">
        <f t="shared" ref="G4:G67" si="1">D4*F4</f>
        <v>0</v>
      </c>
      <c r="H4" s="160"/>
    </row>
    <row r="5" spans="1:8" x14ac:dyDescent="0.2">
      <c r="A5" s="780"/>
      <c r="B5" s="171" t="s">
        <v>371</v>
      </c>
      <c r="C5" s="157">
        <v>44000</v>
      </c>
      <c r="D5" s="157">
        <v>65000</v>
      </c>
      <c r="E5" s="158">
        <f t="shared" si="0"/>
        <v>32.307692307692307</v>
      </c>
      <c r="F5" s="159"/>
      <c r="G5" s="157">
        <f t="shared" si="1"/>
        <v>0</v>
      </c>
      <c r="H5" s="160"/>
    </row>
    <row r="6" spans="1:8" x14ac:dyDescent="0.2">
      <c r="A6" s="780"/>
      <c r="B6" s="171" t="s">
        <v>309</v>
      </c>
      <c r="C6" s="157">
        <v>44000</v>
      </c>
      <c r="D6" s="157">
        <v>65000</v>
      </c>
      <c r="E6" s="158">
        <f t="shared" si="0"/>
        <v>32.307692307692307</v>
      </c>
      <c r="F6" s="159"/>
      <c r="G6" s="157">
        <f t="shared" si="1"/>
        <v>0</v>
      </c>
      <c r="H6" s="160"/>
    </row>
    <row r="7" spans="1:8" x14ac:dyDescent="0.2">
      <c r="A7" s="780"/>
      <c r="B7" s="171" t="s">
        <v>310</v>
      </c>
      <c r="C7" s="157">
        <v>47000</v>
      </c>
      <c r="D7" s="157">
        <v>70000</v>
      </c>
      <c r="E7" s="158">
        <f t="shared" si="0"/>
        <v>32.857142857142854</v>
      </c>
      <c r="F7" s="159"/>
      <c r="G7" s="157">
        <f t="shared" si="1"/>
        <v>0</v>
      </c>
      <c r="H7" s="160"/>
    </row>
    <row r="8" spans="1:8" x14ac:dyDescent="0.2">
      <c r="A8" s="780"/>
      <c r="B8" s="171" t="s">
        <v>311</v>
      </c>
      <c r="C8" s="157">
        <v>44000</v>
      </c>
      <c r="D8" s="157">
        <v>65000</v>
      </c>
      <c r="E8" s="158">
        <f t="shared" si="0"/>
        <v>32.307692307692307</v>
      </c>
      <c r="F8" s="159"/>
      <c r="G8" s="157">
        <f t="shared" si="1"/>
        <v>0</v>
      </c>
      <c r="H8" s="160"/>
    </row>
    <row r="9" spans="1:8" x14ac:dyDescent="0.2">
      <c r="A9" s="780"/>
      <c r="B9" s="171" t="s">
        <v>312</v>
      </c>
      <c r="C9" s="157">
        <v>47000</v>
      </c>
      <c r="D9" s="157">
        <v>70000</v>
      </c>
      <c r="E9" s="158">
        <f t="shared" si="0"/>
        <v>32.857142857142854</v>
      </c>
      <c r="F9" s="159"/>
      <c r="G9" s="157">
        <f t="shared" si="1"/>
        <v>0</v>
      </c>
      <c r="H9" s="160"/>
    </row>
    <row r="10" spans="1:8" x14ac:dyDescent="0.2">
      <c r="A10" s="780"/>
      <c r="B10" s="171" t="s">
        <v>313</v>
      </c>
      <c r="C10" s="157">
        <v>44000</v>
      </c>
      <c r="D10" s="157">
        <v>65000</v>
      </c>
      <c r="E10" s="158">
        <f t="shared" si="0"/>
        <v>32.307692307692307</v>
      </c>
      <c r="F10" s="159"/>
      <c r="G10" s="157">
        <f t="shared" si="1"/>
        <v>0</v>
      </c>
      <c r="H10" s="160"/>
    </row>
    <row r="11" spans="1:8" x14ac:dyDescent="0.2">
      <c r="A11" s="780"/>
      <c r="B11" s="171" t="s">
        <v>314</v>
      </c>
      <c r="C11" s="157">
        <v>47000</v>
      </c>
      <c r="D11" s="157">
        <v>70000</v>
      </c>
      <c r="E11" s="158">
        <f t="shared" si="0"/>
        <v>32.857142857142854</v>
      </c>
      <c r="F11" s="159"/>
      <c r="G11" s="157">
        <f t="shared" si="1"/>
        <v>0</v>
      </c>
      <c r="H11" s="160"/>
    </row>
    <row r="12" spans="1:8" x14ac:dyDescent="0.2">
      <c r="A12" s="780"/>
      <c r="B12" s="171" t="s">
        <v>370</v>
      </c>
      <c r="C12" s="157">
        <v>44000</v>
      </c>
      <c r="D12" s="157">
        <v>65000</v>
      </c>
      <c r="E12" s="158">
        <f t="shared" si="0"/>
        <v>32.307692307692307</v>
      </c>
      <c r="F12" s="159"/>
      <c r="G12" s="157">
        <f t="shared" si="1"/>
        <v>0</v>
      </c>
      <c r="H12" s="160"/>
    </row>
    <row r="13" spans="1:8" x14ac:dyDescent="0.2">
      <c r="A13" s="780"/>
      <c r="B13" s="171" t="s">
        <v>408</v>
      </c>
      <c r="C13" s="157">
        <v>65000</v>
      </c>
      <c r="D13" s="157">
        <v>95000</v>
      </c>
      <c r="E13" s="158">
        <f t="shared" si="0"/>
        <v>31.578947368421051</v>
      </c>
      <c r="F13" s="159"/>
      <c r="G13" s="157">
        <f t="shared" si="1"/>
        <v>0</v>
      </c>
      <c r="H13" s="160"/>
    </row>
    <row r="14" spans="1:8" x14ac:dyDescent="0.2">
      <c r="A14" s="780"/>
      <c r="B14" s="171" t="s">
        <v>336</v>
      </c>
      <c r="C14" s="157">
        <v>90000</v>
      </c>
      <c r="D14" s="157">
        <v>130000</v>
      </c>
      <c r="E14" s="158">
        <f t="shared" si="0"/>
        <v>30.76923076923077</v>
      </c>
      <c r="F14" s="159"/>
      <c r="G14" s="157">
        <f t="shared" si="1"/>
        <v>0</v>
      </c>
      <c r="H14" s="160"/>
    </row>
    <row r="15" spans="1:8" x14ac:dyDescent="0.2">
      <c r="A15" s="780"/>
      <c r="B15" s="171" t="s">
        <v>195</v>
      </c>
      <c r="C15" s="157">
        <v>100000</v>
      </c>
      <c r="D15" s="157">
        <v>140000</v>
      </c>
      <c r="E15" s="158">
        <f t="shared" si="0"/>
        <v>28.571428571428569</v>
      </c>
      <c r="F15" s="159"/>
      <c r="G15" s="157">
        <f t="shared" si="1"/>
        <v>0</v>
      </c>
      <c r="H15" s="160"/>
    </row>
    <row r="16" spans="1:8" x14ac:dyDescent="0.2">
      <c r="A16" s="780"/>
      <c r="B16" s="171" t="s">
        <v>369</v>
      </c>
      <c r="C16" s="157">
        <v>44000</v>
      </c>
      <c r="D16" s="157">
        <v>70000</v>
      </c>
      <c r="E16" s="158">
        <f t="shared" si="0"/>
        <v>37.142857142857146</v>
      </c>
      <c r="F16" s="159"/>
      <c r="G16" s="157">
        <f t="shared" si="1"/>
        <v>0</v>
      </c>
      <c r="H16" s="160"/>
    </row>
    <row r="17" spans="1:8" ht="15.75" thickBot="1" x14ac:dyDescent="0.25">
      <c r="A17" s="810"/>
      <c r="B17" s="212" t="s">
        <v>415</v>
      </c>
      <c r="C17" s="182">
        <v>44000</v>
      </c>
      <c r="D17" s="182">
        <v>70000</v>
      </c>
      <c r="E17" s="213">
        <f t="shared" si="0"/>
        <v>37.142857142857146</v>
      </c>
      <c r="F17" s="181"/>
      <c r="G17" s="182">
        <f t="shared" si="1"/>
        <v>0</v>
      </c>
      <c r="H17" s="183"/>
    </row>
    <row r="18" spans="1:8" x14ac:dyDescent="0.2">
      <c r="A18" s="811" t="s">
        <v>83</v>
      </c>
      <c r="B18" s="214" t="s">
        <v>363</v>
      </c>
      <c r="C18" s="215">
        <v>35000</v>
      </c>
      <c r="D18" s="215">
        <v>45000</v>
      </c>
      <c r="E18" s="216">
        <f t="shared" si="0"/>
        <v>22.222222222222221</v>
      </c>
      <c r="F18" s="217"/>
      <c r="G18" s="215">
        <f t="shared" si="1"/>
        <v>0</v>
      </c>
      <c r="H18" s="218"/>
    </row>
    <row r="19" spans="1:8" x14ac:dyDescent="0.2">
      <c r="A19" s="812"/>
      <c r="B19" s="219" t="s">
        <v>364</v>
      </c>
      <c r="C19" s="220">
        <v>38000</v>
      </c>
      <c r="D19" s="220">
        <v>50000</v>
      </c>
      <c r="E19" s="221">
        <f t="shared" si="0"/>
        <v>24</v>
      </c>
      <c r="F19" s="222"/>
      <c r="G19" s="220">
        <f t="shared" si="1"/>
        <v>0</v>
      </c>
      <c r="H19" s="223"/>
    </row>
    <row r="20" spans="1:8" x14ac:dyDescent="0.2">
      <c r="A20" s="812"/>
      <c r="B20" s="219" t="s">
        <v>315</v>
      </c>
      <c r="C20" s="220">
        <v>26000</v>
      </c>
      <c r="D20" s="220">
        <v>40000</v>
      </c>
      <c r="E20" s="221">
        <f t="shared" si="0"/>
        <v>35</v>
      </c>
      <c r="F20" s="222"/>
      <c r="G20" s="220">
        <f t="shared" si="1"/>
        <v>0</v>
      </c>
      <c r="H20" s="223"/>
    </row>
    <row r="21" spans="1:8" x14ac:dyDescent="0.2">
      <c r="A21" s="812"/>
      <c r="B21" s="219" t="s">
        <v>316</v>
      </c>
      <c r="C21" s="220">
        <v>30000</v>
      </c>
      <c r="D21" s="220">
        <v>45000</v>
      </c>
      <c r="E21" s="221">
        <f t="shared" si="0"/>
        <v>33.333333333333329</v>
      </c>
      <c r="F21" s="222"/>
      <c r="G21" s="220">
        <f t="shared" si="1"/>
        <v>0</v>
      </c>
      <c r="H21" s="223"/>
    </row>
    <row r="22" spans="1:8" x14ac:dyDescent="0.2">
      <c r="A22" s="812"/>
      <c r="B22" s="219" t="s">
        <v>75</v>
      </c>
      <c r="C22" s="220">
        <v>70000</v>
      </c>
      <c r="D22" s="220">
        <v>100000</v>
      </c>
      <c r="E22" s="221">
        <f t="shared" si="0"/>
        <v>30</v>
      </c>
      <c r="F22" s="222"/>
      <c r="G22" s="220">
        <f t="shared" si="1"/>
        <v>0</v>
      </c>
      <c r="H22" s="223"/>
    </row>
    <row r="23" spans="1:8" x14ac:dyDescent="0.2">
      <c r="A23" s="812"/>
      <c r="B23" s="219" t="s">
        <v>76</v>
      </c>
      <c r="C23" s="220">
        <v>70000</v>
      </c>
      <c r="D23" s="220">
        <v>100000</v>
      </c>
      <c r="E23" s="221">
        <f t="shared" si="0"/>
        <v>30</v>
      </c>
      <c r="F23" s="222"/>
      <c r="G23" s="220">
        <f t="shared" si="1"/>
        <v>0</v>
      </c>
      <c r="H23" s="223"/>
    </row>
    <row r="24" spans="1:8" x14ac:dyDescent="0.2">
      <c r="A24" s="812"/>
      <c r="B24" s="219" t="s">
        <v>77</v>
      </c>
      <c r="C24" s="220">
        <v>70000</v>
      </c>
      <c r="D24" s="220">
        <v>100000</v>
      </c>
      <c r="E24" s="221">
        <f t="shared" si="0"/>
        <v>30</v>
      </c>
      <c r="F24" s="222"/>
      <c r="G24" s="220">
        <f t="shared" si="1"/>
        <v>0</v>
      </c>
      <c r="H24" s="223"/>
    </row>
    <row r="25" spans="1:8" x14ac:dyDescent="0.2">
      <c r="A25" s="812"/>
      <c r="B25" s="219" t="s">
        <v>413</v>
      </c>
      <c r="C25" s="220">
        <v>38000</v>
      </c>
      <c r="D25" s="220">
        <v>60000</v>
      </c>
      <c r="E25" s="221">
        <f t="shared" si="0"/>
        <v>36.666666666666664</v>
      </c>
      <c r="F25" s="222"/>
      <c r="G25" s="220">
        <f t="shared" si="1"/>
        <v>0</v>
      </c>
      <c r="H25" s="223"/>
    </row>
    <row r="26" spans="1:8" x14ac:dyDescent="0.2">
      <c r="A26" s="812"/>
      <c r="B26" s="219" t="s">
        <v>414</v>
      </c>
      <c r="C26" s="220">
        <v>40000</v>
      </c>
      <c r="D26" s="220">
        <v>65000</v>
      </c>
      <c r="E26" s="221">
        <f t="shared" si="0"/>
        <v>38.461538461538467</v>
      </c>
      <c r="F26" s="222"/>
      <c r="G26" s="220">
        <f t="shared" si="1"/>
        <v>0</v>
      </c>
      <c r="H26" s="223"/>
    </row>
    <row r="27" spans="1:8" x14ac:dyDescent="0.2">
      <c r="A27" s="812"/>
      <c r="B27" s="219" t="s">
        <v>317</v>
      </c>
      <c r="C27" s="220">
        <v>45000</v>
      </c>
      <c r="D27" s="220">
        <v>65000</v>
      </c>
      <c r="E27" s="221">
        <f t="shared" si="0"/>
        <v>30.76923076923077</v>
      </c>
      <c r="F27" s="222"/>
      <c r="G27" s="220">
        <f t="shared" si="1"/>
        <v>0</v>
      </c>
      <c r="H27" s="223"/>
    </row>
    <row r="28" spans="1:8" x14ac:dyDescent="0.2">
      <c r="A28" s="812"/>
      <c r="B28" s="219" t="s">
        <v>318</v>
      </c>
      <c r="C28" s="220">
        <v>48000</v>
      </c>
      <c r="D28" s="220">
        <v>70000</v>
      </c>
      <c r="E28" s="221">
        <f t="shared" si="0"/>
        <v>31.428571428571427</v>
      </c>
      <c r="F28" s="222"/>
      <c r="G28" s="220">
        <f t="shared" si="1"/>
        <v>0</v>
      </c>
      <c r="H28" s="223"/>
    </row>
    <row r="29" spans="1:8" x14ac:dyDescent="0.2">
      <c r="A29" s="812"/>
      <c r="B29" s="219" t="s">
        <v>319</v>
      </c>
      <c r="C29" s="220">
        <v>60000</v>
      </c>
      <c r="D29" s="220">
        <v>85000</v>
      </c>
      <c r="E29" s="221">
        <f t="shared" si="0"/>
        <v>29.411764705882355</v>
      </c>
      <c r="F29" s="222"/>
      <c r="G29" s="220">
        <f t="shared" si="1"/>
        <v>0</v>
      </c>
      <c r="H29" s="223"/>
    </row>
    <row r="30" spans="1:8" x14ac:dyDescent="0.2">
      <c r="A30" s="812"/>
      <c r="B30" s="219" t="s">
        <v>320</v>
      </c>
      <c r="C30" s="220">
        <v>63000</v>
      </c>
      <c r="D30" s="220">
        <v>90000</v>
      </c>
      <c r="E30" s="221">
        <f t="shared" si="0"/>
        <v>30</v>
      </c>
      <c r="F30" s="222"/>
      <c r="G30" s="220">
        <f t="shared" si="1"/>
        <v>0</v>
      </c>
      <c r="H30" s="223"/>
    </row>
    <row r="31" spans="1:8" x14ac:dyDescent="0.2">
      <c r="A31" s="812"/>
      <c r="B31" s="219" t="s">
        <v>321</v>
      </c>
      <c r="C31" s="220">
        <v>67000</v>
      </c>
      <c r="D31" s="220">
        <v>95000</v>
      </c>
      <c r="E31" s="221">
        <f t="shared" si="0"/>
        <v>29.473684210526311</v>
      </c>
      <c r="F31" s="222"/>
      <c r="G31" s="220">
        <f t="shared" si="1"/>
        <v>0</v>
      </c>
      <c r="H31" s="223"/>
    </row>
    <row r="32" spans="1:8" x14ac:dyDescent="0.2">
      <c r="A32" s="812"/>
      <c r="B32" s="219" t="s">
        <v>322</v>
      </c>
      <c r="C32" s="220">
        <v>70000</v>
      </c>
      <c r="D32" s="220">
        <v>100000</v>
      </c>
      <c r="E32" s="221">
        <f t="shared" si="0"/>
        <v>30</v>
      </c>
      <c r="F32" s="222"/>
      <c r="G32" s="220">
        <f t="shared" si="1"/>
        <v>0</v>
      </c>
      <c r="H32" s="223"/>
    </row>
    <row r="33" spans="1:8" x14ac:dyDescent="0.2">
      <c r="A33" s="812"/>
      <c r="B33" s="219" t="s">
        <v>323</v>
      </c>
      <c r="C33" s="220">
        <v>67000</v>
      </c>
      <c r="D33" s="220">
        <v>95000</v>
      </c>
      <c r="E33" s="221">
        <f t="shared" si="0"/>
        <v>29.473684210526311</v>
      </c>
      <c r="F33" s="222"/>
      <c r="G33" s="220">
        <f t="shared" si="1"/>
        <v>0</v>
      </c>
      <c r="H33" s="223"/>
    </row>
    <row r="34" spans="1:8" x14ac:dyDescent="0.2">
      <c r="A34" s="812"/>
      <c r="B34" s="219" t="s">
        <v>324</v>
      </c>
      <c r="C34" s="220">
        <v>70000</v>
      </c>
      <c r="D34" s="220">
        <v>100000</v>
      </c>
      <c r="E34" s="221">
        <f t="shared" si="0"/>
        <v>30</v>
      </c>
      <c r="F34" s="222"/>
      <c r="G34" s="220">
        <f t="shared" si="1"/>
        <v>0</v>
      </c>
      <c r="H34" s="223"/>
    </row>
    <row r="35" spans="1:8" x14ac:dyDescent="0.2">
      <c r="A35" s="812"/>
      <c r="B35" s="219" t="s">
        <v>325</v>
      </c>
      <c r="C35" s="220">
        <v>67000</v>
      </c>
      <c r="D35" s="220">
        <v>95000</v>
      </c>
      <c r="E35" s="221">
        <f t="shared" si="0"/>
        <v>29.473684210526311</v>
      </c>
      <c r="F35" s="222"/>
      <c r="G35" s="220">
        <f t="shared" si="1"/>
        <v>0</v>
      </c>
      <c r="H35" s="223"/>
    </row>
    <row r="36" spans="1:8" x14ac:dyDescent="0.2">
      <c r="A36" s="812"/>
      <c r="B36" s="219" t="s">
        <v>326</v>
      </c>
      <c r="C36" s="220">
        <v>70000</v>
      </c>
      <c r="D36" s="220">
        <v>100000</v>
      </c>
      <c r="E36" s="221">
        <f t="shared" si="0"/>
        <v>30</v>
      </c>
      <c r="F36" s="222"/>
      <c r="G36" s="220">
        <f t="shared" si="1"/>
        <v>0</v>
      </c>
      <c r="H36" s="223"/>
    </row>
    <row r="37" spans="1:8" x14ac:dyDescent="0.2">
      <c r="A37" s="812"/>
      <c r="B37" s="219" t="s">
        <v>430</v>
      </c>
      <c r="C37" s="220">
        <v>105000</v>
      </c>
      <c r="D37" s="220">
        <v>150000</v>
      </c>
      <c r="E37" s="221">
        <f t="shared" si="0"/>
        <v>30</v>
      </c>
      <c r="F37" s="222"/>
      <c r="G37" s="220">
        <f t="shared" si="1"/>
        <v>0</v>
      </c>
      <c r="H37" s="223"/>
    </row>
    <row r="38" spans="1:8" x14ac:dyDescent="0.2">
      <c r="A38" s="812"/>
      <c r="B38" s="219" t="s">
        <v>392</v>
      </c>
      <c r="C38" s="220">
        <v>38000</v>
      </c>
      <c r="D38" s="220">
        <v>60000</v>
      </c>
      <c r="E38" s="221">
        <f t="shared" si="0"/>
        <v>36.666666666666664</v>
      </c>
      <c r="F38" s="222"/>
      <c r="G38" s="220">
        <f t="shared" si="1"/>
        <v>0</v>
      </c>
      <c r="H38" s="223"/>
    </row>
    <row r="39" spans="1:8" x14ac:dyDescent="0.2">
      <c r="A39" s="812"/>
      <c r="B39" s="219" t="s">
        <v>393</v>
      </c>
      <c r="C39" s="220">
        <v>42000</v>
      </c>
      <c r="D39" s="220">
        <v>65000</v>
      </c>
      <c r="E39" s="221">
        <f t="shared" si="0"/>
        <v>35.384615384615387</v>
      </c>
      <c r="F39" s="222"/>
      <c r="G39" s="220">
        <f t="shared" si="1"/>
        <v>0</v>
      </c>
      <c r="H39" s="223"/>
    </row>
    <row r="40" spans="1:8" x14ac:dyDescent="0.2">
      <c r="A40" s="812"/>
      <c r="B40" s="219" t="s">
        <v>394</v>
      </c>
      <c r="C40" s="331">
        <v>45000</v>
      </c>
      <c r="D40" s="331">
        <v>70000</v>
      </c>
      <c r="E40" s="221">
        <f t="shared" si="0"/>
        <v>35.714285714285715</v>
      </c>
      <c r="F40" s="222"/>
      <c r="G40" s="220">
        <f t="shared" si="1"/>
        <v>0</v>
      </c>
      <c r="H40" s="224"/>
    </row>
    <row r="41" spans="1:8" x14ac:dyDescent="0.2">
      <c r="A41" s="812"/>
      <c r="B41" s="219" t="s">
        <v>327</v>
      </c>
      <c r="C41" s="331">
        <v>47000</v>
      </c>
      <c r="D41" s="331">
        <v>70000</v>
      </c>
      <c r="E41" s="221">
        <f t="shared" si="0"/>
        <v>32.857142857142854</v>
      </c>
      <c r="F41" s="222"/>
      <c r="G41" s="220">
        <f t="shared" si="1"/>
        <v>0</v>
      </c>
      <c r="H41" s="224"/>
    </row>
    <row r="42" spans="1:8" x14ac:dyDescent="0.2">
      <c r="A42" s="812"/>
      <c r="B42" s="219" t="s">
        <v>328</v>
      </c>
      <c r="C42" s="331">
        <v>50000</v>
      </c>
      <c r="D42" s="331">
        <v>75000</v>
      </c>
      <c r="E42" s="221">
        <f t="shared" si="0"/>
        <v>33.333333333333329</v>
      </c>
      <c r="F42" s="222"/>
      <c r="G42" s="220">
        <f t="shared" si="1"/>
        <v>0</v>
      </c>
      <c r="H42" s="224"/>
    </row>
    <row r="43" spans="1:8" x14ac:dyDescent="0.2">
      <c r="A43" s="812"/>
      <c r="B43" s="219" t="s">
        <v>189</v>
      </c>
      <c r="C43" s="331">
        <v>85000</v>
      </c>
      <c r="D43" s="331">
        <v>120000</v>
      </c>
      <c r="E43" s="221">
        <f t="shared" si="0"/>
        <v>29.166666666666668</v>
      </c>
      <c r="F43" s="222"/>
      <c r="G43" s="220">
        <f t="shared" si="1"/>
        <v>0</v>
      </c>
      <c r="H43" s="224"/>
    </row>
    <row r="44" spans="1:8" x14ac:dyDescent="0.2">
      <c r="A44" s="812"/>
      <c r="B44" s="219" t="s">
        <v>79</v>
      </c>
      <c r="C44" s="331">
        <v>85000</v>
      </c>
      <c r="D44" s="331">
        <v>120000</v>
      </c>
      <c r="E44" s="221">
        <f t="shared" si="0"/>
        <v>29.166666666666668</v>
      </c>
      <c r="F44" s="222"/>
      <c r="G44" s="220">
        <f t="shared" si="1"/>
        <v>0</v>
      </c>
      <c r="H44" s="224"/>
    </row>
    <row r="45" spans="1:8" x14ac:dyDescent="0.2">
      <c r="A45" s="812"/>
      <c r="B45" s="219" t="s">
        <v>193</v>
      </c>
      <c r="C45" s="331">
        <v>55000</v>
      </c>
      <c r="D45" s="331">
        <v>80000</v>
      </c>
      <c r="E45" s="221">
        <f t="shared" si="0"/>
        <v>31.25</v>
      </c>
      <c r="F45" s="222"/>
      <c r="G45" s="220">
        <f t="shared" si="1"/>
        <v>0</v>
      </c>
      <c r="H45" s="224"/>
    </row>
    <row r="46" spans="1:8" x14ac:dyDescent="0.2">
      <c r="A46" s="812"/>
      <c r="B46" s="219" t="s">
        <v>361</v>
      </c>
      <c r="C46" s="331">
        <v>23000</v>
      </c>
      <c r="D46" s="331">
        <v>35000</v>
      </c>
      <c r="E46" s="221">
        <f t="shared" si="0"/>
        <v>34.285714285714285</v>
      </c>
      <c r="F46" s="222"/>
      <c r="G46" s="220">
        <f t="shared" si="1"/>
        <v>0</v>
      </c>
      <c r="H46" s="224"/>
    </row>
    <row r="47" spans="1:8" x14ac:dyDescent="0.2">
      <c r="A47" s="812"/>
      <c r="B47" s="219" t="s">
        <v>197</v>
      </c>
      <c r="C47" s="331">
        <v>67000</v>
      </c>
      <c r="D47" s="331">
        <v>95000</v>
      </c>
      <c r="E47" s="221">
        <f t="shared" si="0"/>
        <v>29.473684210526311</v>
      </c>
      <c r="F47" s="222"/>
      <c r="G47" s="220">
        <f t="shared" si="1"/>
        <v>0</v>
      </c>
      <c r="H47" s="224"/>
    </row>
    <row r="48" spans="1:8" x14ac:dyDescent="0.2">
      <c r="A48" s="812"/>
      <c r="B48" s="219" t="s">
        <v>198</v>
      </c>
      <c r="C48" s="331">
        <v>65000</v>
      </c>
      <c r="D48" s="331">
        <v>90000</v>
      </c>
      <c r="E48" s="221">
        <f t="shared" si="0"/>
        <v>27.777777777777779</v>
      </c>
      <c r="F48" s="222"/>
      <c r="G48" s="220">
        <f t="shared" si="1"/>
        <v>0</v>
      </c>
      <c r="H48" s="224"/>
    </row>
    <row r="49" spans="1:8" x14ac:dyDescent="0.2">
      <c r="A49" s="812"/>
      <c r="B49" s="219" t="s">
        <v>407</v>
      </c>
      <c r="C49" s="331">
        <v>70000</v>
      </c>
      <c r="D49" s="331">
        <v>100000</v>
      </c>
      <c r="E49" s="221">
        <f t="shared" si="0"/>
        <v>30</v>
      </c>
      <c r="F49" s="222"/>
      <c r="G49" s="220">
        <f t="shared" si="1"/>
        <v>0</v>
      </c>
      <c r="H49" s="224"/>
    </row>
    <row r="50" spans="1:8" x14ac:dyDescent="0.2">
      <c r="A50" s="812"/>
      <c r="B50" s="219" t="s">
        <v>372</v>
      </c>
      <c r="C50" s="331">
        <v>63000</v>
      </c>
      <c r="D50" s="331">
        <v>90000</v>
      </c>
      <c r="E50" s="221">
        <f t="shared" si="0"/>
        <v>30</v>
      </c>
      <c r="F50" s="222"/>
      <c r="G50" s="220">
        <f t="shared" si="1"/>
        <v>0</v>
      </c>
      <c r="H50" s="224"/>
    </row>
    <row r="51" spans="1:8" x14ac:dyDescent="0.2">
      <c r="A51" s="812"/>
      <c r="B51" s="219" t="s">
        <v>373</v>
      </c>
      <c r="C51" s="331">
        <v>66000</v>
      </c>
      <c r="D51" s="331">
        <v>95000</v>
      </c>
      <c r="E51" s="221">
        <f t="shared" si="0"/>
        <v>30.526315789473685</v>
      </c>
      <c r="F51" s="222"/>
      <c r="G51" s="220">
        <f t="shared" si="1"/>
        <v>0</v>
      </c>
      <c r="H51" s="224"/>
    </row>
    <row r="52" spans="1:8" x14ac:dyDescent="0.2">
      <c r="A52" s="812"/>
      <c r="B52" s="219" t="s">
        <v>416</v>
      </c>
      <c r="C52" s="331">
        <v>65000</v>
      </c>
      <c r="D52" s="331">
        <v>95000</v>
      </c>
      <c r="E52" s="221">
        <f t="shared" si="0"/>
        <v>31.578947368421051</v>
      </c>
      <c r="F52" s="222"/>
      <c r="G52" s="220">
        <f t="shared" si="1"/>
        <v>0</v>
      </c>
      <c r="H52" s="224"/>
    </row>
    <row r="53" spans="1:8" ht="15.75" thickBot="1" x14ac:dyDescent="0.25">
      <c r="A53" s="813"/>
      <c r="B53" s="228" t="s">
        <v>417</v>
      </c>
      <c r="C53" s="332">
        <v>68000</v>
      </c>
      <c r="D53" s="332">
        <v>100000</v>
      </c>
      <c r="E53" s="229">
        <f t="shared" si="0"/>
        <v>32</v>
      </c>
      <c r="F53" s="230"/>
      <c r="G53" s="231">
        <f t="shared" si="1"/>
        <v>0</v>
      </c>
      <c r="H53" s="232"/>
    </row>
    <row r="54" spans="1:8" x14ac:dyDescent="0.2">
      <c r="A54" s="814" t="s">
        <v>89</v>
      </c>
      <c r="B54" s="253" t="s">
        <v>329</v>
      </c>
      <c r="C54" s="333">
        <v>42000</v>
      </c>
      <c r="D54" s="333">
        <v>60000</v>
      </c>
      <c r="E54" s="254">
        <f t="shared" si="0"/>
        <v>30</v>
      </c>
      <c r="F54" s="255"/>
      <c r="G54" s="256">
        <f t="shared" si="1"/>
        <v>0</v>
      </c>
      <c r="H54" s="257"/>
    </row>
    <row r="55" spans="1:8" x14ac:dyDescent="0.2">
      <c r="A55" s="815"/>
      <c r="B55" s="172" t="s">
        <v>330</v>
      </c>
      <c r="C55" s="334">
        <v>45000</v>
      </c>
      <c r="D55" s="334">
        <v>65000</v>
      </c>
      <c r="E55" s="258">
        <f t="shared" si="0"/>
        <v>30.76923076923077</v>
      </c>
      <c r="F55" s="259"/>
      <c r="G55" s="260">
        <f t="shared" si="1"/>
        <v>0</v>
      </c>
      <c r="H55" s="261"/>
    </row>
    <row r="56" spans="1:8" x14ac:dyDescent="0.2">
      <c r="A56" s="815"/>
      <c r="B56" s="172" t="s">
        <v>331</v>
      </c>
      <c r="C56" s="334">
        <v>42000</v>
      </c>
      <c r="D56" s="334">
        <v>60000</v>
      </c>
      <c r="E56" s="258">
        <f t="shared" si="0"/>
        <v>30</v>
      </c>
      <c r="F56" s="259"/>
      <c r="G56" s="260">
        <f t="shared" si="1"/>
        <v>0</v>
      </c>
      <c r="H56" s="261"/>
    </row>
    <row r="57" spans="1:8" x14ac:dyDescent="0.2">
      <c r="A57" s="815"/>
      <c r="B57" s="172" t="s">
        <v>332</v>
      </c>
      <c r="C57" s="334">
        <v>45000</v>
      </c>
      <c r="D57" s="334">
        <v>65000</v>
      </c>
      <c r="E57" s="258">
        <f t="shared" si="0"/>
        <v>30.76923076923077</v>
      </c>
      <c r="F57" s="259"/>
      <c r="G57" s="260">
        <f t="shared" si="1"/>
        <v>0</v>
      </c>
      <c r="H57" s="261"/>
    </row>
    <row r="58" spans="1:8" x14ac:dyDescent="0.2">
      <c r="A58" s="815"/>
      <c r="B58" s="172" t="s">
        <v>333</v>
      </c>
      <c r="C58" s="334">
        <v>35000</v>
      </c>
      <c r="D58" s="334">
        <v>55000</v>
      </c>
      <c r="E58" s="258">
        <f t="shared" si="0"/>
        <v>36.363636363636367</v>
      </c>
      <c r="F58" s="259"/>
      <c r="G58" s="260">
        <f t="shared" si="1"/>
        <v>0</v>
      </c>
      <c r="H58" s="261"/>
    </row>
    <row r="59" spans="1:8" x14ac:dyDescent="0.2">
      <c r="A59" s="815"/>
      <c r="B59" s="172" t="s">
        <v>334</v>
      </c>
      <c r="C59" s="334">
        <v>38000</v>
      </c>
      <c r="D59" s="334">
        <v>60000</v>
      </c>
      <c r="E59" s="258">
        <f t="shared" si="0"/>
        <v>36.666666666666664</v>
      </c>
      <c r="F59" s="259"/>
      <c r="G59" s="260">
        <f t="shared" si="1"/>
        <v>0</v>
      </c>
      <c r="H59" s="261"/>
    </row>
    <row r="60" spans="1:8" x14ac:dyDescent="0.2">
      <c r="A60" s="815"/>
      <c r="B60" s="172" t="s">
        <v>374</v>
      </c>
      <c r="C60" s="334">
        <v>65000</v>
      </c>
      <c r="D60" s="334">
        <v>95000</v>
      </c>
      <c r="E60" s="258">
        <f t="shared" si="0"/>
        <v>31.578947368421051</v>
      </c>
      <c r="F60" s="259"/>
      <c r="G60" s="260">
        <f t="shared" si="1"/>
        <v>0</v>
      </c>
      <c r="H60" s="261"/>
    </row>
    <row r="61" spans="1:8" x14ac:dyDescent="0.2">
      <c r="A61" s="815"/>
      <c r="B61" s="172" t="s">
        <v>375</v>
      </c>
      <c r="C61" s="334">
        <v>68000</v>
      </c>
      <c r="D61" s="334">
        <v>100000</v>
      </c>
      <c r="E61" s="258">
        <f t="shared" si="0"/>
        <v>32</v>
      </c>
      <c r="F61" s="259"/>
      <c r="G61" s="260">
        <f t="shared" si="1"/>
        <v>0</v>
      </c>
      <c r="H61" s="261"/>
    </row>
    <row r="62" spans="1:8" x14ac:dyDescent="0.2">
      <c r="A62" s="815"/>
      <c r="B62" s="172" t="s">
        <v>396</v>
      </c>
      <c r="C62" s="334">
        <v>65000</v>
      </c>
      <c r="D62" s="334">
        <v>95000</v>
      </c>
      <c r="E62" s="258">
        <f t="shared" si="0"/>
        <v>31.578947368421051</v>
      </c>
      <c r="F62" s="259"/>
      <c r="G62" s="260">
        <f t="shared" si="1"/>
        <v>0</v>
      </c>
      <c r="H62" s="261"/>
    </row>
    <row r="63" spans="1:8" x14ac:dyDescent="0.2">
      <c r="A63" s="815"/>
      <c r="B63" s="172" t="s">
        <v>401</v>
      </c>
      <c r="C63" s="334">
        <v>65000</v>
      </c>
      <c r="D63" s="334">
        <v>95000</v>
      </c>
      <c r="E63" s="258">
        <f t="shared" si="0"/>
        <v>31.578947368421051</v>
      </c>
      <c r="F63" s="259"/>
      <c r="G63" s="260">
        <f t="shared" si="1"/>
        <v>0</v>
      </c>
      <c r="H63" s="261"/>
    </row>
    <row r="64" spans="1:8" x14ac:dyDescent="0.2">
      <c r="A64" s="815"/>
      <c r="B64" s="172" t="s">
        <v>402</v>
      </c>
      <c r="C64" s="334">
        <v>68000</v>
      </c>
      <c r="D64" s="334">
        <v>100000</v>
      </c>
      <c r="E64" s="258">
        <f t="shared" si="0"/>
        <v>32</v>
      </c>
      <c r="F64" s="259"/>
      <c r="G64" s="260">
        <f t="shared" si="1"/>
        <v>0</v>
      </c>
      <c r="H64" s="261"/>
    </row>
    <row r="65" spans="1:8" x14ac:dyDescent="0.2">
      <c r="A65" s="815"/>
      <c r="B65" s="172" t="s">
        <v>194</v>
      </c>
      <c r="C65" s="334">
        <v>85000</v>
      </c>
      <c r="D65" s="334">
        <v>120000</v>
      </c>
      <c r="E65" s="258">
        <f t="shared" si="0"/>
        <v>29.166666666666668</v>
      </c>
      <c r="F65" s="259"/>
      <c r="G65" s="260">
        <f t="shared" si="1"/>
        <v>0</v>
      </c>
      <c r="H65" s="261"/>
    </row>
    <row r="66" spans="1:8" x14ac:dyDescent="0.2">
      <c r="A66" s="815"/>
      <c r="B66" s="172" t="s">
        <v>421</v>
      </c>
      <c r="C66" s="334">
        <v>35000</v>
      </c>
      <c r="D66" s="334">
        <v>55000</v>
      </c>
      <c r="E66" s="258">
        <f t="shared" si="0"/>
        <v>36.363636363636367</v>
      </c>
      <c r="F66" s="259"/>
      <c r="G66" s="260">
        <f t="shared" si="1"/>
        <v>0</v>
      </c>
      <c r="H66" s="261"/>
    </row>
    <row r="67" spans="1:8" x14ac:dyDescent="0.2">
      <c r="A67" s="815"/>
      <c r="B67" s="172" t="s">
        <v>87</v>
      </c>
      <c r="C67" s="334">
        <v>35000</v>
      </c>
      <c r="D67" s="334">
        <v>55000</v>
      </c>
      <c r="E67" s="258">
        <f t="shared" si="0"/>
        <v>36.363636363636367</v>
      </c>
      <c r="F67" s="259"/>
      <c r="G67" s="260">
        <f t="shared" si="1"/>
        <v>0</v>
      </c>
      <c r="H67" s="261"/>
    </row>
    <row r="68" spans="1:8" x14ac:dyDescent="0.2">
      <c r="A68" s="815"/>
      <c r="B68" s="172" t="s">
        <v>418</v>
      </c>
      <c r="C68" s="334">
        <v>64000</v>
      </c>
      <c r="D68" s="334">
        <v>95000</v>
      </c>
      <c r="E68" s="258">
        <f t="shared" ref="E68:E131" si="2">((D68-C68)/D68)*100</f>
        <v>32.631578947368425</v>
      </c>
      <c r="F68" s="259"/>
      <c r="G68" s="260">
        <f t="shared" ref="G68:G131" si="3">D68*F68</f>
        <v>0</v>
      </c>
      <c r="H68" s="261"/>
    </row>
    <row r="69" spans="1:8" x14ac:dyDescent="0.2">
      <c r="A69" s="815"/>
      <c r="B69" s="172" t="s">
        <v>419</v>
      </c>
      <c r="C69" s="334">
        <v>25000</v>
      </c>
      <c r="D69" s="334">
        <v>35000</v>
      </c>
      <c r="E69" s="258">
        <f t="shared" si="2"/>
        <v>28.571428571428569</v>
      </c>
      <c r="F69" s="259"/>
      <c r="G69" s="260">
        <f t="shared" si="3"/>
        <v>0</v>
      </c>
      <c r="H69" s="261"/>
    </row>
    <row r="70" spans="1:8" x14ac:dyDescent="0.2">
      <c r="A70" s="815"/>
      <c r="B70" s="172" t="s">
        <v>420</v>
      </c>
      <c r="C70" s="334">
        <v>60000</v>
      </c>
      <c r="D70" s="334">
        <v>85000</v>
      </c>
      <c r="E70" s="258">
        <f t="shared" si="2"/>
        <v>29.411764705882355</v>
      </c>
      <c r="F70" s="259"/>
      <c r="G70" s="260">
        <f t="shared" si="3"/>
        <v>0</v>
      </c>
      <c r="H70" s="261"/>
    </row>
    <row r="71" spans="1:8" x14ac:dyDescent="0.2">
      <c r="A71" s="815"/>
      <c r="B71" s="172" t="s">
        <v>389</v>
      </c>
      <c r="C71" s="334">
        <v>70000</v>
      </c>
      <c r="D71" s="334">
        <v>100000</v>
      </c>
      <c r="E71" s="258">
        <f t="shared" si="2"/>
        <v>30</v>
      </c>
      <c r="F71" s="259"/>
      <c r="G71" s="260">
        <f t="shared" si="3"/>
        <v>0</v>
      </c>
      <c r="H71" s="261"/>
    </row>
    <row r="72" spans="1:8" x14ac:dyDescent="0.2">
      <c r="A72" s="815"/>
      <c r="B72" s="172" t="s">
        <v>400</v>
      </c>
      <c r="C72" s="334">
        <v>48000</v>
      </c>
      <c r="D72" s="334">
        <v>70000</v>
      </c>
      <c r="E72" s="258">
        <f t="shared" si="2"/>
        <v>31.428571428571427</v>
      </c>
      <c r="F72" s="259"/>
      <c r="G72" s="260">
        <f t="shared" si="3"/>
        <v>0</v>
      </c>
      <c r="H72" s="261"/>
    </row>
    <row r="73" spans="1:8" x14ac:dyDescent="0.2">
      <c r="A73" s="815"/>
      <c r="B73" s="172" t="s">
        <v>199</v>
      </c>
      <c r="C73" s="334">
        <v>60000</v>
      </c>
      <c r="D73" s="334">
        <v>85000</v>
      </c>
      <c r="E73" s="258">
        <f t="shared" si="2"/>
        <v>29.411764705882355</v>
      </c>
      <c r="F73" s="259"/>
      <c r="G73" s="260">
        <f t="shared" si="3"/>
        <v>0</v>
      </c>
      <c r="H73" s="261"/>
    </row>
    <row r="74" spans="1:8" x14ac:dyDescent="0.2">
      <c r="A74" s="815"/>
      <c r="B74" s="172" t="s">
        <v>412</v>
      </c>
      <c r="C74" s="334">
        <v>35000</v>
      </c>
      <c r="D74" s="334">
        <v>50000</v>
      </c>
      <c r="E74" s="258">
        <f t="shared" si="2"/>
        <v>30</v>
      </c>
      <c r="F74" s="259"/>
      <c r="G74" s="260">
        <f t="shared" si="3"/>
        <v>0</v>
      </c>
      <c r="H74" s="261"/>
    </row>
    <row r="75" spans="1:8" x14ac:dyDescent="0.2">
      <c r="A75" s="815"/>
      <c r="B75" s="172" t="s">
        <v>422</v>
      </c>
      <c r="C75" s="334">
        <v>65000</v>
      </c>
      <c r="D75" s="334">
        <v>90000</v>
      </c>
      <c r="E75" s="258">
        <f t="shared" si="2"/>
        <v>27.777777777777779</v>
      </c>
      <c r="F75" s="259"/>
      <c r="G75" s="260">
        <f t="shared" si="3"/>
        <v>0</v>
      </c>
      <c r="H75" s="261"/>
    </row>
    <row r="76" spans="1:8" ht="15.75" thickBot="1" x14ac:dyDescent="0.25">
      <c r="A76" s="816"/>
      <c r="B76" s="262" t="s">
        <v>423</v>
      </c>
      <c r="C76" s="335">
        <v>65000</v>
      </c>
      <c r="D76" s="335">
        <v>90000</v>
      </c>
      <c r="E76" s="263">
        <f t="shared" si="2"/>
        <v>27.777777777777779</v>
      </c>
      <c r="F76" s="264"/>
      <c r="G76" s="265">
        <f t="shared" si="3"/>
        <v>0</v>
      </c>
      <c r="H76" s="266"/>
    </row>
    <row r="77" spans="1:8" x14ac:dyDescent="0.2">
      <c r="A77" s="793" t="s">
        <v>96</v>
      </c>
      <c r="B77" s="142" t="s">
        <v>207</v>
      </c>
      <c r="C77" s="336">
        <v>45000</v>
      </c>
      <c r="D77" s="336">
        <v>65000</v>
      </c>
      <c r="E77" s="23">
        <f t="shared" si="2"/>
        <v>30.76923076923077</v>
      </c>
      <c r="F77" s="21"/>
      <c r="G77" s="22">
        <f t="shared" si="3"/>
        <v>0</v>
      </c>
      <c r="H77" s="143"/>
    </row>
    <row r="78" spans="1:8" x14ac:dyDescent="0.2">
      <c r="A78" s="794"/>
      <c r="B78" s="279" t="s">
        <v>337</v>
      </c>
      <c r="C78" s="337">
        <v>45000</v>
      </c>
      <c r="D78" s="337">
        <v>65000</v>
      </c>
      <c r="E78" s="27">
        <f t="shared" si="2"/>
        <v>30.76923076923077</v>
      </c>
      <c r="F78" s="25"/>
      <c r="G78" s="26">
        <f t="shared" si="3"/>
        <v>0</v>
      </c>
      <c r="H78" s="280"/>
    </row>
    <row r="79" spans="1:8" x14ac:dyDescent="0.2">
      <c r="A79" s="794"/>
      <c r="B79" s="279" t="s">
        <v>338</v>
      </c>
      <c r="C79" s="337">
        <v>48000</v>
      </c>
      <c r="D79" s="337">
        <v>70000</v>
      </c>
      <c r="E79" s="27">
        <f t="shared" si="2"/>
        <v>31.428571428571427</v>
      </c>
      <c r="F79" s="25"/>
      <c r="G79" s="26">
        <f t="shared" si="3"/>
        <v>0</v>
      </c>
      <c r="H79" s="280"/>
    </row>
    <row r="80" spans="1:8" x14ac:dyDescent="0.2">
      <c r="A80" s="794"/>
      <c r="B80" s="279" t="s">
        <v>339</v>
      </c>
      <c r="C80" s="337">
        <v>45000</v>
      </c>
      <c r="D80" s="337">
        <v>65000</v>
      </c>
      <c r="E80" s="27">
        <f t="shared" si="2"/>
        <v>30.76923076923077</v>
      </c>
      <c r="F80" s="25"/>
      <c r="G80" s="26">
        <f t="shared" si="3"/>
        <v>0</v>
      </c>
      <c r="H80" s="280"/>
    </row>
    <row r="81" spans="1:8" x14ac:dyDescent="0.2">
      <c r="A81" s="794"/>
      <c r="B81" s="279" t="s">
        <v>340</v>
      </c>
      <c r="C81" s="337">
        <v>48000</v>
      </c>
      <c r="D81" s="337">
        <v>70000</v>
      </c>
      <c r="E81" s="27">
        <f t="shared" si="2"/>
        <v>31.428571428571427</v>
      </c>
      <c r="F81" s="25"/>
      <c r="G81" s="26">
        <f t="shared" si="3"/>
        <v>0</v>
      </c>
      <c r="H81" s="280"/>
    </row>
    <row r="82" spans="1:8" x14ac:dyDescent="0.2">
      <c r="A82" s="794"/>
      <c r="B82" s="279" t="s">
        <v>202</v>
      </c>
      <c r="C82" s="337">
        <v>90000</v>
      </c>
      <c r="D82" s="337">
        <v>140000</v>
      </c>
      <c r="E82" s="27">
        <f t="shared" si="2"/>
        <v>35.714285714285715</v>
      </c>
      <c r="F82" s="25"/>
      <c r="G82" s="26">
        <f t="shared" si="3"/>
        <v>0</v>
      </c>
      <c r="H82" s="280"/>
    </row>
    <row r="83" spans="1:8" x14ac:dyDescent="0.2">
      <c r="A83" s="794"/>
      <c r="B83" s="279" t="s">
        <v>367</v>
      </c>
      <c r="C83" s="337">
        <v>60000</v>
      </c>
      <c r="D83" s="337">
        <v>85000</v>
      </c>
      <c r="E83" s="27">
        <f t="shared" si="2"/>
        <v>29.411764705882355</v>
      </c>
      <c r="F83" s="25"/>
      <c r="G83" s="26">
        <f t="shared" si="3"/>
        <v>0</v>
      </c>
      <c r="H83" s="280"/>
    </row>
    <row r="84" spans="1:8" x14ac:dyDescent="0.2">
      <c r="A84" s="794"/>
      <c r="B84" s="279" t="s">
        <v>368</v>
      </c>
      <c r="C84" s="337">
        <v>64000</v>
      </c>
      <c r="D84" s="337">
        <v>90000</v>
      </c>
      <c r="E84" s="27">
        <f t="shared" si="2"/>
        <v>28.888888888888886</v>
      </c>
      <c r="F84" s="25"/>
      <c r="G84" s="26">
        <f t="shared" si="3"/>
        <v>0</v>
      </c>
      <c r="H84" s="280"/>
    </row>
    <row r="85" spans="1:8" x14ac:dyDescent="0.2">
      <c r="A85" s="794"/>
      <c r="B85" s="279" t="s">
        <v>406</v>
      </c>
      <c r="C85" s="337">
        <v>60000</v>
      </c>
      <c r="D85" s="337">
        <v>85000</v>
      </c>
      <c r="E85" s="27">
        <f t="shared" si="2"/>
        <v>29.411764705882355</v>
      </c>
      <c r="F85" s="25"/>
      <c r="G85" s="26">
        <f t="shared" si="3"/>
        <v>0</v>
      </c>
      <c r="H85" s="280"/>
    </row>
    <row r="86" spans="1:8" x14ac:dyDescent="0.2">
      <c r="A86" s="794"/>
      <c r="B86" s="279" t="s">
        <v>341</v>
      </c>
      <c r="C86" s="337">
        <v>50000</v>
      </c>
      <c r="D86" s="337">
        <v>70000</v>
      </c>
      <c r="E86" s="27">
        <f t="shared" si="2"/>
        <v>28.571428571428569</v>
      </c>
      <c r="F86" s="25"/>
      <c r="G86" s="26">
        <f t="shared" si="3"/>
        <v>0</v>
      </c>
      <c r="H86" s="280"/>
    </row>
    <row r="87" spans="1:8" x14ac:dyDescent="0.2">
      <c r="A87" s="794"/>
      <c r="B87" s="279" t="s">
        <v>342</v>
      </c>
      <c r="C87" s="337">
        <v>53000</v>
      </c>
      <c r="D87" s="337">
        <v>75000</v>
      </c>
      <c r="E87" s="27">
        <f t="shared" si="2"/>
        <v>29.333333333333332</v>
      </c>
      <c r="F87" s="25"/>
      <c r="G87" s="26">
        <f t="shared" si="3"/>
        <v>0</v>
      </c>
      <c r="H87" s="280"/>
    </row>
    <row r="88" spans="1:8" x14ac:dyDescent="0.2">
      <c r="A88" s="794"/>
      <c r="B88" s="279" t="s">
        <v>343</v>
      </c>
      <c r="C88" s="337">
        <v>50000</v>
      </c>
      <c r="D88" s="337">
        <v>70000</v>
      </c>
      <c r="E88" s="27">
        <f t="shared" si="2"/>
        <v>28.571428571428569</v>
      </c>
      <c r="F88" s="25"/>
      <c r="G88" s="26">
        <f t="shared" si="3"/>
        <v>0</v>
      </c>
      <c r="H88" s="280"/>
    </row>
    <row r="89" spans="1:8" x14ac:dyDescent="0.2">
      <c r="A89" s="794"/>
      <c r="B89" s="279" t="s">
        <v>344</v>
      </c>
      <c r="C89" s="337">
        <v>53000</v>
      </c>
      <c r="D89" s="337">
        <v>75000</v>
      </c>
      <c r="E89" s="27">
        <f t="shared" si="2"/>
        <v>29.333333333333332</v>
      </c>
      <c r="F89" s="25"/>
      <c r="G89" s="26">
        <f t="shared" si="3"/>
        <v>0</v>
      </c>
      <c r="H89" s="280"/>
    </row>
    <row r="90" spans="1:8" x14ac:dyDescent="0.2">
      <c r="A90" s="794"/>
      <c r="B90" s="279" t="s">
        <v>345</v>
      </c>
      <c r="C90" s="337">
        <v>50000</v>
      </c>
      <c r="D90" s="337">
        <v>70000</v>
      </c>
      <c r="E90" s="27">
        <f t="shared" si="2"/>
        <v>28.571428571428569</v>
      </c>
      <c r="F90" s="25"/>
      <c r="G90" s="26">
        <f t="shared" si="3"/>
        <v>0</v>
      </c>
      <c r="H90" s="280"/>
    </row>
    <row r="91" spans="1:8" x14ac:dyDescent="0.2">
      <c r="A91" s="794"/>
      <c r="B91" s="279" t="s">
        <v>346</v>
      </c>
      <c r="C91" s="337">
        <v>53000</v>
      </c>
      <c r="D91" s="337">
        <v>75000</v>
      </c>
      <c r="E91" s="27">
        <f t="shared" si="2"/>
        <v>29.333333333333332</v>
      </c>
      <c r="F91" s="25"/>
      <c r="G91" s="26">
        <f t="shared" si="3"/>
        <v>0</v>
      </c>
      <c r="H91" s="280"/>
    </row>
    <row r="92" spans="1:8" x14ac:dyDescent="0.2">
      <c r="A92" s="794"/>
      <c r="B92" s="279" t="s">
        <v>347</v>
      </c>
      <c r="C92" s="337">
        <v>45000</v>
      </c>
      <c r="D92" s="337">
        <v>65000</v>
      </c>
      <c r="E92" s="27">
        <f t="shared" si="2"/>
        <v>30.76923076923077</v>
      </c>
      <c r="F92" s="25"/>
      <c r="G92" s="26">
        <f t="shared" si="3"/>
        <v>0</v>
      </c>
      <c r="H92" s="280"/>
    </row>
    <row r="93" spans="1:8" x14ac:dyDescent="0.2">
      <c r="A93" s="794"/>
      <c r="B93" s="279" t="s">
        <v>348</v>
      </c>
      <c r="C93" s="337">
        <v>48000</v>
      </c>
      <c r="D93" s="337">
        <v>70000</v>
      </c>
      <c r="E93" s="27">
        <f t="shared" si="2"/>
        <v>31.428571428571427</v>
      </c>
      <c r="F93" s="25"/>
      <c r="G93" s="26">
        <f t="shared" si="3"/>
        <v>0</v>
      </c>
      <c r="H93" s="280"/>
    </row>
    <row r="94" spans="1:8" x14ac:dyDescent="0.2">
      <c r="A94" s="794"/>
      <c r="B94" s="279" t="s">
        <v>365</v>
      </c>
      <c r="C94" s="337">
        <v>60000</v>
      </c>
      <c r="D94" s="337">
        <v>85000</v>
      </c>
      <c r="E94" s="27">
        <f t="shared" si="2"/>
        <v>29.411764705882355</v>
      </c>
      <c r="F94" s="25"/>
      <c r="G94" s="26">
        <f t="shared" si="3"/>
        <v>0</v>
      </c>
      <c r="H94" s="280"/>
    </row>
    <row r="95" spans="1:8" x14ac:dyDescent="0.2">
      <c r="A95" s="794"/>
      <c r="B95" s="279" t="s">
        <v>366</v>
      </c>
      <c r="C95" s="337">
        <v>64000</v>
      </c>
      <c r="D95" s="337">
        <v>90000</v>
      </c>
      <c r="E95" s="27">
        <f t="shared" si="2"/>
        <v>28.888888888888886</v>
      </c>
      <c r="F95" s="25"/>
      <c r="G95" s="26">
        <f t="shared" si="3"/>
        <v>0</v>
      </c>
      <c r="H95" s="280"/>
    </row>
    <row r="96" spans="1:8" x14ac:dyDescent="0.2">
      <c r="A96" s="794"/>
      <c r="B96" s="279" t="s">
        <v>349</v>
      </c>
      <c r="C96" s="337">
        <v>65000</v>
      </c>
      <c r="D96" s="337">
        <v>90000</v>
      </c>
      <c r="E96" s="27">
        <f t="shared" si="2"/>
        <v>27.777777777777779</v>
      </c>
      <c r="F96" s="25"/>
      <c r="G96" s="26">
        <f t="shared" si="3"/>
        <v>0</v>
      </c>
      <c r="H96" s="280"/>
    </row>
    <row r="97" spans="1:8" x14ac:dyDescent="0.2">
      <c r="A97" s="794"/>
      <c r="B97" s="279" t="s">
        <v>350</v>
      </c>
      <c r="C97" s="337">
        <v>68000</v>
      </c>
      <c r="D97" s="337">
        <v>95000</v>
      </c>
      <c r="E97" s="27">
        <f t="shared" si="2"/>
        <v>28.421052631578945</v>
      </c>
      <c r="F97" s="25"/>
      <c r="G97" s="26">
        <f t="shared" si="3"/>
        <v>0</v>
      </c>
      <c r="H97" s="280"/>
    </row>
    <row r="98" spans="1:8" x14ac:dyDescent="0.2">
      <c r="A98" s="794"/>
      <c r="B98" s="279" t="s">
        <v>351</v>
      </c>
      <c r="C98" s="337">
        <v>65000</v>
      </c>
      <c r="D98" s="337">
        <v>90000</v>
      </c>
      <c r="E98" s="27">
        <f t="shared" si="2"/>
        <v>27.777777777777779</v>
      </c>
      <c r="F98" s="25"/>
      <c r="G98" s="26">
        <f t="shared" si="3"/>
        <v>0</v>
      </c>
      <c r="H98" s="280"/>
    </row>
    <row r="99" spans="1:8" x14ac:dyDescent="0.2">
      <c r="A99" s="794"/>
      <c r="B99" s="279" t="s">
        <v>352</v>
      </c>
      <c r="C99" s="337">
        <v>68000</v>
      </c>
      <c r="D99" s="337">
        <v>95000</v>
      </c>
      <c r="E99" s="27">
        <f t="shared" si="2"/>
        <v>28.421052631578945</v>
      </c>
      <c r="F99" s="25"/>
      <c r="G99" s="26">
        <f t="shared" si="3"/>
        <v>0</v>
      </c>
      <c r="H99" s="280"/>
    </row>
    <row r="100" spans="1:8" x14ac:dyDescent="0.2">
      <c r="A100" s="794"/>
      <c r="B100" s="279" t="s">
        <v>353</v>
      </c>
      <c r="C100" s="337">
        <v>65000</v>
      </c>
      <c r="D100" s="337">
        <v>90000</v>
      </c>
      <c r="E100" s="27">
        <f t="shared" si="2"/>
        <v>27.777777777777779</v>
      </c>
      <c r="F100" s="25"/>
      <c r="G100" s="26">
        <f t="shared" si="3"/>
        <v>0</v>
      </c>
      <c r="H100" s="280"/>
    </row>
    <row r="101" spans="1:8" x14ac:dyDescent="0.2">
      <c r="A101" s="794"/>
      <c r="B101" s="279" t="s">
        <v>354</v>
      </c>
      <c r="C101" s="337">
        <v>68000</v>
      </c>
      <c r="D101" s="337">
        <v>95000</v>
      </c>
      <c r="E101" s="27">
        <f t="shared" si="2"/>
        <v>28.421052631578945</v>
      </c>
      <c r="F101" s="25"/>
      <c r="G101" s="26">
        <f t="shared" si="3"/>
        <v>0</v>
      </c>
      <c r="H101" s="280"/>
    </row>
    <row r="102" spans="1:8" x14ac:dyDescent="0.2">
      <c r="A102" s="794"/>
      <c r="B102" s="279" t="s">
        <v>388</v>
      </c>
      <c r="C102" s="337">
        <v>45000</v>
      </c>
      <c r="D102" s="337">
        <v>65000</v>
      </c>
      <c r="E102" s="27">
        <f t="shared" si="2"/>
        <v>30.76923076923077</v>
      </c>
      <c r="F102" s="25"/>
      <c r="G102" s="26">
        <f t="shared" si="3"/>
        <v>0</v>
      </c>
      <c r="H102" s="280"/>
    </row>
    <row r="103" spans="1:8" x14ac:dyDescent="0.2">
      <c r="A103" s="794"/>
      <c r="B103" s="279" t="s">
        <v>397</v>
      </c>
      <c r="C103" s="337">
        <v>60000</v>
      </c>
      <c r="D103" s="337">
        <v>85000</v>
      </c>
      <c r="E103" s="27">
        <f t="shared" si="2"/>
        <v>29.411764705882355</v>
      </c>
      <c r="F103" s="25"/>
      <c r="G103" s="26">
        <f t="shared" si="3"/>
        <v>0</v>
      </c>
      <c r="H103" s="280"/>
    </row>
    <row r="104" spans="1:8" x14ac:dyDescent="0.2">
      <c r="A104" s="794"/>
      <c r="B104" s="279" t="s">
        <v>398</v>
      </c>
      <c r="C104" s="337">
        <v>85000</v>
      </c>
      <c r="D104" s="337">
        <v>120000</v>
      </c>
      <c r="E104" s="27">
        <f t="shared" si="2"/>
        <v>29.166666666666668</v>
      </c>
      <c r="F104" s="25"/>
      <c r="G104" s="26">
        <f t="shared" si="3"/>
        <v>0</v>
      </c>
      <c r="H104" s="280"/>
    </row>
    <row r="105" spans="1:8" ht="15.75" thickBot="1" x14ac:dyDescent="0.25">
      <c r="A105" s="795"/>
      <c r="B105" s="281" t="s">
        <v>403</v>
      </c>
      <c r="C105" s="338">
        <v>65000</v>
      </c>
      <c r="D105" s="338">
        <v>95000</v>
      </c>
      <c r="E105" s="80">
        <f t="shared" si="2"/>
        <v>31.578947368421051</v>
      </c>
      <c r="F105" s="78"/>
      <c r="G105" s="79">
        <f t="shared" si="3"/>
        <v>0</v>
      </c>
      <c r="H105" s="282"/>
    </row>
    <row r="106" spans="1:8" x14ac:dyDescent="0.2">
      <c r="A106" s="796" t="s">
        <v>103</v>
      </c>
      <c r="B106" s="147" t="s">
        <v>386</v>
      </c>
      <c r="C106" s="339">
        <v>50000</v>
      </c>
      <c r="D106" s="339">
        <v>70000</v>
      </c>
      <c r="E106" s="41">
        <f t="shared" si="2"/>
        <v>28.571428571428569</v>
      </c>
      <c r="F106" s="39"/>
      <c r="G106" s="40">
        <f t="shared" si="3"/>
        <v>0</v>
      </c>
      <c r="H106" s="148"/>
    </row>
    <row r="107" spans="1:8" x14ac:dyDescent="0.2">
      <c r="A107" s="797"/>
      <c r="B107" s="283" t="s">
        <v>399</v>
      </c>
      <c r="C107" s="340">
        <v>52000</v>
      </c>
      <c r="D107" s="340">
        <v>75000</v>
      </c>
      <c r="E107" s="45">
        <f t="shared" si="2"/>
        <v>30.666666666666664</v>
      </c>
      <c r="F107" s="43"/>
      <c r="G107" s="44">
        <f t="shared" si="3"/>
        <v>0</v>
      </c>
      <c r="H107" s="151"/>
    </row>
    <row r="108" spans="1:8" ht="15.75" thickBot="1" x14ac:dyDescent="0.25">
      <c r="A108" s="798"/>
      <c r="B108" s="284">
        <v>600</v>
      </c>
      <c r="C108" s="341">
        <v>65000</v>
      </c>
      <c r="D108" s="341">
        <v>95000</v>
      </c>
      <c r="E108" s="180">
        <f t="shared" si="2"/>
        <v>31.578947368421051</v>
      </c>
      <c r="F108" s="285"/>
      <c r="G108" s="179">
        <f t="shared" si="3"/>
        <v>0</v>
      </c>
      <c r="H108" s="163"/>
    </row>
    <row r="109" spans="1:8" x14ac:dyDescent="0.2">
      <c r="A109" s="817" t="s">
        <v>104</v>
      </c>
      <c r="B109" s="233" t="s">
        <v>335</v>
      </c>
      <c r="C109" s="342">
        <v>42000</v>
      </c>
      <c r="D109" s="342">
        <v>60000</v>
      </c>
      <c r="E109" s="234">
        <f t="shared" si="2"/>
        <v>30</v>
      </c>
      <c r="F109" s="235"/>
      <c r="G109" s="236">
        <f t="shared" si="3"/>
        <v>0</v>
      </c>
      <c r="H109" s="237"/>
    </row>
    <row r="110" spans="1:8" x14ac:dyDescent="0.2">
      <c r="A110" s="818"/>
      <c r="B110" s="238" t="s">
        <v>201</v>
      </c>
      <c r="C110" s="343">
        <v>45000</v>
      </c>
      <c r="D110" s="343">
        <v>65000</v>
      </c>
      <c r="E110" s="239">
        <f t="shared" si="2"/>
        <v>30.76923076923077</v>
      </c>
      <c r="F110" s="240"/>
      <c r="G110" s="241">
        <f t="shared" si="3"/>
        <v>0</v>
      </c>
      <c r="H110" s="242"/>
    </row>
    <row r="111" spans="1:8" x14ac:dyDescent="0.2">
      <c r="A111" s="818"/>
      <c r="B111" s="238" t="s">
        <v>206</v>
      </c>
      <c r="C111" s="343">
        <v>42000</v>
      </c>
      <c r="D111" s="343">
        <v>60000</v>
      </c>
      <c r="E111" s="239">
        <f t="shared" si="2"/>
        <v>30</v>
      </c>
      <c r="F111" s="240"/>
      <c r="G111" s="241">
        <f t="shared" si="3"/>
        <v>0</v>
      </c>
      <c r="H111" s="242"/>
    </row>
    <row r="112" spans="1:8" ht="15.75" thickBot="1" x14ac:dyDescent="0.25">
      <c r="A112" s="819"/>
      <c r="B112" s="301" t="s">
        <v>362</v>
      </c>
      <c r="C112" s="344">
        <v>28000</v>
      </c>
      <c r="D112" s="344">
        <v>40000</v>
      </c>
      <c r="E112" s="302">
        <f t="shared" si="2"/>
        <v>30</v>
      </c>
      <c r="F112" s="303"/>
      <c r="G112" s="304">
        <f t="shared" si="3"/>
        <v>0</v>
      </c>
      <c r="H112" s="305"/>
    </row>
    <row r="113" spans="1:8" x14ac:dyDescent="0.2">
      <c r="A113" s="820" t="s">
        <v>112</v>
      </c>
      <c r="B113" s="201" t="s">
        <v>376</v>
      </c>
      <c r="C113" s="345">
        <v>44000</v>
      </c>
      <c r="D113" s="345">
        <v>65000</v>
      </c>
      <c r="E113" s="203">
        <f t="shared" si="2"/>
        <v>32.307692307692307</v>
      </c>
      <c r="F113" s="204"/>
      <c r="G113" s="202">
        <f t="shared" si="3"/>
        <v>0</v>
      </c>
      <c r="H113" s="243"/>
    </row>
    <row r="114" spans="1:8" x14ac:dyDescent="0.2">
      <c r="A114" s="821"/>
      <c r="B114" s="205" t="s">
        <v>377</v>
      </c>
      <c r="C114" s="346">
        <v>47000</v>
      </c>
      <c r="D114" s="346">
        <v>70000</v>
      </c>
      <c r="E114" s="207">
        <f t="shared" si="2"/>
        <v>32.857142857142854</v>
      </c>
      <c r="F114" s="208"/>
      <c r="G114" s="206">
        <f t="shared" si="3"/>
        <v>0</v>
      </c>
      <c r="H114" s="244"/>
    </row>
    <row r="115" spans="1:8" x14ac:dyDescent="0.2">
      <c r="A115" s="821"/>
      <c r="B115" s="205" t="s">
        <v>378</v>
      </c>
      <c r="C115" s="206">
        <v>44000</v>
      </c>
      <c r="D115" s="206">
        <v>65000</v>
      </c>
      <c r="E115" s="207">
        <f t="shared" si="2"/>
        <v>32.307692307692307</v>
      </c>
      <c r="F115" s="208"/>
      <c r="G115" s="206">
        <f t="shared" si="3"/>
        <v>0</v>
      </c>
      <c r="H115" s="244"/>
    </row>
    <row r="116" spans="1:8" ht="15.75" thickBot="1" x14ac:dyDescent="0.25">
      <c r="A116" s="822"/>
      <c r="B116" s="297" t="s">
        <v>379</v>
      </c>
      <c r="C116" s="298">
        <v>47000</v>
      </c>
      <c r="D116" s="298">
        <v>70000</v>
      </c>
      <c r="E116" s="299">
        <f t="shared" si="2"/>
        <v>32.857142857142854</v>
      </c>
      <c r="F116" s="306"/>
      <c r="G116" s="298">
        <f t="shared" si="3"/>
        <v>0</v>
      </c>
      <c r="H116" s="300"/>
    </row>
    <row r="117" spans="1:8" x14ac:dyDescent="0.2">
      <c r="A117" s="802" t="s">
        <v>111</v>
      </c>
      <c r="B117" s="189" t="s">
        <v>360</v>
      </c>
      <c r="C117" s="347">
        <v>42000</v>
      </c>
      <c r="D117" s="347">
        <v>65000</v>
      </c>
      <c r="E117" s="54">
        <f t="shared" si="2"/>
        <v>35.384615384615387</v>
      </c>
      <c r="F117" s="52"/>
      <c r="G117" s="53">
        <f t="shared" si="3"/>
        <v>0</v>
      </c>
      <c r="H117" s="190"/>
    </row>
    <row r="118" spans="1:8" x14ac:dyDescent="0.2">
      <c r="A118" s="803"/>
      <c r="B118" s="152" t="s">
        <v>387</v>
      </c>
      <c r="C118" s="57">
        <v>28000</v>
      </c>
      <c r="D118" s="57">
        <v>40000</v>
      </c>
      <c r="E118" s="58">
        <f t="shared" si="2"/>
        <v>30</v>
      </c>
      <c r="F118" s="56"/>
      <c r="G118" s="57">
        <f t="shared" si="3"/>
        <v>0</v>
      </c>
      <c r="H118" s="153"/>
    </row>
    <row r="119" spans="1:8" x14ac:dyDescent="0.2">
      <c r="A119" s="803"/>
      <c r="B119" s="152" t="s">
        <v>204</v>
      </c>
      <c r="C119" s="57">
        <v>40000</v>
      </c>
      <c r="D119" s="57">
        <v>60000</v>
      </c>
      <c r="E119" s="58">
        <f t="shared" si="2"/>
        <v>33.333333333333329</v>
      </c>
      <c r="F119" s="56"/>
      <c r="G119" s="57">
        <f t="shared" si="3"/>
        <v>0</v>
      </c>
      <c r="H119" s="153"/>
    </row>
    <row r="120" spans="1:8" x14ac:dyDescent="0.2">
      <c r="A120" s="803"/>
      <c r="B120" s="152" t="s">
        <v>395</v>
      </c>
      <c r="C120" s="57">
        <v>58000</v>
      </c>
      <c r="D120" s="57">
        <v>85000</v>
      </c>
      <c r="E120" s="58">
        <f t="shared" si="2"/>
        <v>31.764705882352938</v>
      </c>
      <c r="F120" s="56"/>
      <c r="G120" s="57">
        <f t="shared" si="3"/>
        <v>0</v>
      </c>
      <c r="H120" s="153"/>
    </row>
    <row r="121" spans="1:8" x14ac:dyDescent="0.2">
      <c r="A121" s="803"/>
      <c r="B121" s="152" t="s">
        <v>390</v>
      </c>
      <c r="C121" s="57">
        <v>75000</v>
      </c>
      <c r="D121" s="57">
        <v>110000</v>
      </c>
      <c r="E121" s="58">
        <f t="shared" si="2"/>
        <v>31.818181818181817</v>
      </c>
      <c r="F121" s="56"/>
      <c r="G121" s="57">
        <f t="shared" si="3"/>
        <v>0</v>
      </c>
      <c r="H121" s="153"/>
    </row>
    <row r="122" spans="1:8" x14ac:dyDescent="0.2">
      <c r="A122" s="803"/>
      <c r="B122" s="152" t="s">
        <v>391</v>
      </c>
      <c r="C122" s="57">
        <v>68000</v>
      </c>
      <c r="D122" s="57">
        <v>100000</v>
      </c>
      <c r="E122" s="58">
        <f t="shared" si="2"/>
        <v>32</v>
      </c>
      <c r="F122" s="56"/>
      <c r="G122" s="57">
        <f t="shared" si="3"/>
        <v>0</v>
      </c>
      <c r="H122" s="153"/>
    </row>
    <row r="123" spans="1:8" x14ac:dyDescent="0.2">
      <c r="A123" s="803"/>
      <c r="B123" s="152" t="s">
        <v>405</v>
      </c>
      <c r="C123" s="57">
        <v>90000</v>
      </c>
      <c r="D123" s="57">
        <v>120000</v>
      </c>
      <c r="E123" s="58">
        <f t="shared" si="2"/>
        <v>25</v>
      </c>
      <c r="F123" s="56"/>
      <c r="G123" s="57">
        <f t="shared" si="3"/>
        <v>0</v>
      </c>
      <c r="H123" s="153"/>
    </row>
    <row r="124" spans="1:8" x14ac:dyDescent="0.2">
      <c r="A124" s="803"/>
      <c r="B124" s="152" t="s">
        <v>200</v>
      </c>
      <c r="C124" s="57">
        <v>28000</v>
      </c>
      <c r="D124" s="57">
        <v>40000</v>
      </c>
      <c r="E124" s="58">
        <f t="shared" si="2"/>
        <v>30</v>
      </c>
      <c r="F124" s="56"/>
      <c r="G124" s="57">
        <f t="shared" si="3"/>
        <v>0</v>
      </c>
      <c r="H124" s="153"/>
    </row>
    <row r="125" spans="1:8" x14ac:dyDescent="0.2">
      <c r="A125" s="803"/>
      <c r="B125" s="152" t="s">
        <v>203</v>
      </c>
      <c r="C125" s="57">
        <v>60000</v>
      </c>
      <c r="D125" s="57">
        <v>90000</v>
      </c>
      <c r="E125" s="58">
        <f t="shared" si="2"/>
        <v>33.333333333333329</v>
      </c>
      <c r="F125" s="56"/>
      <c r="G125" s="57">
        <f t="shared" si="3"/>
        <v>0</v>
      </c>
      <c r="H125" s="153"/>
    </row>
    <row r="126" spans="1:8" ht="15.75" thickBot="1" x14ac:dyDescent="0.25">
      <c r="A126" s="804"/>
      <c r="B126" s="164" t="s">
        <v>205</v>
      </c>
      <c r="C126" s="310">
        <v>60000</v>
      </c>
      <c r="D126" s="310">
        <v>90000</v>
      </c>
      <c r="E126" s="311">
        <f t="shared" si="2"/>
        <v>33.333333333333329</v>
      </c>
      <c r="F126" s="312"/>
      <c r="G126" s="310">
        <f t="shared" si="3"/>
        <v>0</v>
      </c>
      <c r="H126" s="165"/>
    </row>
    <row r="127" spans="1:8" x14ac:dyDescent="0.2">
      <c r="A127" s="805" t="s">
        <v>115</v>
      </c>
      <c r="B127" s="142" t="s">
        <v>355</v>
      </c>
      <c r="C127" s="22">
        <v>27000</v>
      </c>
      <c r="D127" s="22">
        <v>38000</v>
      </c>
      <c r="E127" s="23">
        <f t="shared" si="2"/>
        <v>28.947368421052634</v>
      </c>
      <c r="F127" s="21"/>
      <c r="G127" s="22">
        <f t="shared" si="3"/>
        <v>0</v>
      </c>
      <c r="H127" s="143"/>
    </row>
    <row r="128" spans="1:8" x14ac:dyDescent="0.2">
      <c r="A128" s="823"/>
      <c r="B128" s="279" t="s">
        <v>356</v>
      </c>
      <c r="C128" s="26">
        <v>30000</v>
      </c>
      <c r="D128" s="26">
        <v>44000</v>
      </c>
      <c r="E128" s="27">
        <f t="shared" si="2"/>
        <v>31.818181818181817</v>
      </c>
      <c r="F128" s="25"/>
      <c r="G128" s="26">
        <f t="shared" si="3"/>
        <v>0</v>
      </c>
      <c r="H128" s="280"/>
    </row>
    <row r="129" spans="1:8" x14ac:dyDescent="0.2">
      <c r="A129" s="823"/>
      <c r="B129" s="279" t="s">
        <v>357</v>
      </c>
      <c r="C129" s="26">
        <v>27000</v>
      </c>
      <c r="D129" s="26">
        <v>38000</v>
      </c>
      <c r="E129" s="27">
        <f t="shared" si="2"/>
        <v>28.947368421052634</v>
      </c>
      <c r="F129" s="25"/>
      <c r="G129" s="26">
        <f t="shared" si="3"/>
        <v>0</v>
      </c>
      <c r="H129" s="280"/>
    </row>
    <row r="130" spans="1:8" x14ac:dyDescent="0.2">
      <c r="A130" s="823"/>
      <c r="B130" s="279" t="s">
        <v>358</v>
      </c>
      <c r="C130" s="26">
        <v>30000</v>
      </c>
      <c r="D130" s="26">
        <v>44000</v>
      </c>
      <c r="E130" s="27">
        <f t="shared" si="2"/>
        <v>31.818181818181817</v>
      </c>
      <c r="F130" s="25"/>
      <c r="G130" s="26">
        <f t="shared" si="3"/>
        <v>0</v>
      </c>
      <c r="H130" s="280"/>
    </row>
    <row r="131" spans="1:8" ht="15.75" thickBot="1" x14ac:dyDescent="0.25">
      <c r="A131" s="824"/>
      <c r="B131" s="144" t="s">
        <v>359</v>
      </c>
      <c r="C131" s="31">
        <v>45000</v>
      </c>
      <c r="D131" s="31">
        <v>70000</v>
      </c>
      <c r="E131" s="32">
        <f t="shared" si="2"/>
        <v>35.714285714285715</v>
      </c>
      <c r="F131" s="30"/>
      <c r="G131" s="31">
        <f t="shared" si="3"/>
        <v>0</v>
      </c>
      <c r="H131" s="145"/>
    </row>
    <row r="132" spans="1:8" ht="15.75" thickBot="1" x14ac:dyDescent="0.25">
      <c r="A132" s="313" t="s">
        <v>119</v>
      </c>
      <c r="B132" s="188" t="s">
        <v>118</v>
      </c>
      <c r="C132" s="348">
        <v>50000</v>
      </c>
      <c r="D132" s="348">
        <v>70000</v>
      </c>
      <c r="E132" s="314">
        <f t="shared" ref="E132:E153" si="4">((D132-C132)/D132)*100</f>
        <v>28.571428571428569</v>
      </c>
      <c r="F132" s="315"/>
      <c r="G132" s="316">
        <f t="shared" ref="G132:G153" si="5">D132*F132</f>
        <v>0</v>
      </c>
      <c r="H132" s="317"/>
    </row>
    <row r="133" spans="1:8" x14ac:dyDescent="0.2">
      <c r="A133" s="785" t="s">
        <v>125</v>
      </c>
      <c r="B133" s="135" t="s">
        <v>231</v>
      </c>
      <c r="C133" s="349">
        <v>47000</v>
      </c>
      <c r="D133" s="349">
        <v>70000</v>
      </c>
      <c r="E133" s="125">
        <f t="shared" si="4"/>
        <v>32.857142857142854</v>
      </c>
      <c r="F133" s="126"/>
      <c r="G133" s="124">
        <f t="shared" si="5"/>
        <v>0</v>
      </c>
      <c r="H133" s="136"/>
    </row>
    <row r="134" spans="1:8" x14ac:dyDescent="0.2">
      <c r="A134" s="786"/>
      <c r="B134" s="132" t="s">
        <v>122</v>
      </c>
      <c r="C134" s="350">
        <v>70000</v>
      </c>
      <c r="D134" s="350">
        <v>100000</v>
      </c>
      <c r="E134" s="128">
        <f t="shared" si="4"/>
        <v>30</v>
      </c>
      <c r="F134" s="129"/>
      <c r="G134" s="127">
        <f t="shared" si="5"/>
        <v>0</v>
      </c>
      <c r="H134" s="133"/>
    </row>
    <row r="135" spans="1:8" x14ac:dyDescent="0.2">
      <c r="A135" s="786"/>
      <c r="B135" s="132" t="s">
        <v>404</v>
      </c>
      <c r="C135" s="350">
        <v>65000</v>
      </c>
      <c r="D135" s="350">
        <v>95000</v>
      </c>
      <c r="E135" s="128">
        <f t="shared" si="4"/>
        <v>31.578947368421051</v>
      </c>
      <c r="F135" s="129"/>
      <c r="G135" s="127">
        <f t="shared" si="5"/>
        <v>0</v>
      </c>
      <c r="H135" s="133"/>
    </row>
    <row r="136" spans="1:8" x14ac:dyDescent="0.2">
      <c r="A136" s="786"/>
      <c r="B136" s="132" t="s">
        <v>431</v>
      </c>
      <c r="C136" s="350">
        <v>100000</v>
      </c>
      <c r="D136" s="350">
        <v>150000</v>
      </c>
      <c r="E136" s="128">
        <f t="shared" si="4"/>
        <v>33.333333333333329</v>
      </c>
      <c r="F136" s="129"/>
      <c r="G136" s="127">
        <f t="shared" si="5"/>
        <v>0</v>
      </c>
      <c r="H136" s="133"/>
    </row>
    <row r="137" spans="1:8" x14ac:dyDescent="0.2">
      <c r="A137" s="786"/>
      <c r="B137" s="132" t="s">
        <v>409</v>
      </c>
      <c r="C137" s="350">
        <v>55000</v>
      </c>
      <c r="D137" s="350">
        <v>85000</v>
      </c>
      <c r="E137" s="128">
        <f t="shared" si="4"/>
        <v>35.294117647058826</v>
      </c>
      <c r="F137" s="129"/>
      <c r="G137" s="127">
        <f t="shared" si="5"/>
        <v>0</v>
      </c>
      <c r="H137" s="133"/>
    </row>
    <row r="138" spans="1:8" ht="15.75" thickBot="1" x14ac:dyDescent="0.25">
      <c r="A138" s="787"/>
      <c r="B138" s="184" t="s">
        <v>432</v>
      </c>
      <c r="C138" s="351">
        <v>100000</v>
      </c>
      <c r="D138" s="351">
        <v>150000</v>
      </c>
      <c r="E138" s="318">
        <f t="shared" si="4"/>
        <v>33.333333333333329</v>
      </c>
      <c r="F138" s="319"/>
      <c r="G138" s="320">
        <f t="shared" si="5"/>
        <v>0</v>
      </c>
      <c r="H138" s="185"/>
    </row>
    <row r="139" spans="1:8" x14ac:dyDescent="0.2">
      <c r="A139" s="802" t="s">
        <v>132</v>
      </c>
      <c r="B139" s="189" t="s">
        <v>128</v>
      </c>
      <c r="C139" s="347">
        <v>50000</v>
      </c>
      <c r="D139" s="347">
        <v>70000</v>
      </c>
      <c r="E139" s="54">
        <f t="shared" si="4"/>
        <v>28.571428571428569</v>
      </c>
      <c r="F139" s="52"/>
      <c r="G139" s="53">
        <f t="shared" si="5"/>
        <v>0</v>
      </c>
      <c r="H139" s="190"/>
    </row>
    <row r="140" spans="1:8" x14ac:dyDescent="0.2">
      <c r="A140" s="803"/>
      <c r="B140" s="152" t="s">
        <v>129</v>
      </c>
      <c r="C140" s="352">
        <v>50000</v>
      </c>
      <c r="D140" s="352">
        <v>70000</v>
      </c>
      <c r="E140" s="58">
        <f t="shared" si="4"/>
        <v>28.571428571428569</v>
      </c>
      <c r="F140" s="56"/>
      <c r="G140" s="57">
        <f t="shared" si="5"/>
        <v>0</v>
      </c>
      <c r="H140" s="153"/>
    </row>
    <row r="141" spans="1:8" x14ac:dyDescent="0.2">
      <c r="A141" s="803"/>
      <c r="B141" s="152" t="s">
        <v>126</v>
      </c>
      <c r="C141" s="352">
        <v>50000</v>
      </c>
      <c r="D141" s="352">
        <v>70000</v>
      </c>
      <c r="E141" s="58">
        <f t="shared" si="4"/>
        <v>28.571428571428569</v>
      </c>
      <c r="F141" s="56"/>
      <c r="G141" s="57">
        <f t="shared" si="5"/>
        <v>0</v>
      </c>
      <c r="H141" s="153"/>
    </row>
    <row r="142" spans="1:8" ht="15.75" thickBot="1" x14ac:dyDescent="0.25">
      <c r="A142" s="804"/>
      <c r="B142" s="164" t="s">
        <v>127</v>
      </c>
      <c r="C142" s="353">
        <v>50000</v>
      </c>
      <c r="D142" s="353">
        <v>70000</v>
      </c>
      <c r="E142" s="311">
        <f t="shared" si="4"/>
        <v>28.571428571428569</v>
      </c>
      <c r="F142" s="312"/>
      <c r="G142" s="310">
        <f t="shared" si="5"/>
        <v>0</v>
      </c>
      <c r="H142" s="165"/>
    </row>
    <row r="143" spans="1:8" x14ac:dyDescent="0.2">
      <c r="A143" s="793" t="s">
        <v>133</v>
      </c>
      <c r="B143" s="142" t="s">
        <v>380</v>
      </c>
      <c r="C143" s="336">
        <v>44000</v>
      </c>
      <c r="D143" s="336">
        <v>70000</v>
      </c>
      <c r="E143" s="23">
        <f t="shared" si="4"/>
        <v>37.142857142857146</v>
      </c>
      <c r="F143" s="21"/>
      <c r="G143" s="22">
        <f t="shared" si="5"/>
        <v>0</v>
      </c>
      <c r="H143" s="143"/>
    </row>
    <row r="144" spans="1:8" x14ac:dyDescent="0.2">
      <c r="A144" s="794"/>
      <c r="B144" s="279" t="s">
        <v>381</v>
      </c>
      <c r="C144" s="337">
        <v>47000</v>
      </c>
      <c r="D144" s="337">
        <v>75000</v>
      </c>
      <c r="E144" s="27">
        <f t="shared" si="4"/>
        <v>37.333333333333336</v>
      </c>
      <c r="F144" s="25"/>
      <c r="G144" s="26">
        <f t="shared" si="5"/>
        <v>0</v>
      </c>
      <c r="H144" s="280"/>
    </row>
    <row r="145" spans="1:8" x14ac:dyDescent="0.2">
      <c r="A145" s="794"/>
      <c r="B145" s="279" t="s">
        <v>382</v>
      </c>
      <c r="C145" s="337">
        <v>44000</v>
      </c>
      <c r="D145" s="337">
        <v>70000</v>
      </c>
      <c r="E145" s="27">
        <f t="shared" si="4"/>
        <v>37.142857142857146</v>
      </c>
      <c r="F145" s="25"/>
      <c r="G145" s="26">
        <f t="shared" si="5"/>
        <v>0</v>
      </c>
      <c r="H145" s="280"/>
    </row>
    <row r="146" spans="1:8" x14ac:dyDescent="0.2">
      <c r="A146" s="794"/>
      <c r="B146" s="279" t="s">
        <v>383</v>
      </c>
      <c r="C146" s="337">
        <v>47000</v>
      </c>
      <c r="D146" s="337">
        <v>75000</v>
      </c>
      <c r="E146" s="27">
        <f t="shared" si="4"/>
        <v>37.333333333333336</v>
      </c>
      <c r="F146" s="25"/>
      <c r="G146" s="26">
        <f t="shared" si="5"/>
        <v>0</v>
      </c>
      <c r="H146" s="280"/>
    </row>
    <row r="147" spans="1:8" x14ac:dyDescent="0.2">
      <c r="A147" s="794"/>
      <c r="B147" s="279" t="s">
        <v>384</v>
      </c>
      <c r="C147" s="337">
        <v>44000</v>
      </c>
      <c r="D147" s="337">
        <v>70000</v>
      </c>
      <c r="E147" s="27">
        <f t="shared" si="4"/>
        <v>37.142857142857146</v>
      </c>
      <c r="F147" s="25"/>
      <c r="G147" s="26">
        <f t="shared" si="5"/>
        <v>0</v>
      </c>
      <c r="H147" s="280"/>
    </row>
    <row r="148" spans="1:8" ht="15.75" thickBot="1" x14ac:dyDescent="0.25">
      <c r="A148" s="795"/>
      <c r="B148" s="281" t="s">
        <v>385</v>
      </c>
      <c r="C148" s="338">
        <v>47000</v>
      </c>
      <c r="D148" s="338">
        <v>75000</v>
      </c>
      <c r="E148" s="80">
        <f t="shared" si="4"/>
        <v>37.333333333333336</v>
      </c>
      <c r="F148" s="78"/>
      <c r="G148" s="79">
        <f t="shared" si="5"/>
        <v>0</v>
      </c>
      <c r="H148" s="282"/>
    </row>
    <row r="149" spans="1:8" x14ac:dyDescent="0.2">
      <c r="A149" s="796" t="s">
        <v>301</v>
      </c>
      <c r="B149" s="147" t="s">
        <v>427</v>
      </c>
      <c r="C149" s="339">
        <v>80000</v>
      </c>
      <c r="D149" s="339">
        <v>120000</v>
      </c>
      <c r="E149" s="41">
        <f t="shared" si="4"/>
        <v>33.333333333333329</v>
      </c>
      <c r="F149" s="39"/>
      <c r="G149" s="40">
        <f t="shared" si="5"/>
        <v>0</v>
      </c>
      <c r="H149" s="148"/>
    </row>
    <row r="150" spans="1:8" x14ac:dyDescent="0.2">
      <c r="A150" s="797"/>
      <c r="B150" s="150" t="s">
        <v>425</v>
      </c>
      <c r="C150" s="340">
        <v>80000</v>
      </c>
      <c r="D150" s="340">
        <v>120000</v>
      </c>
      <c r="E150" s="45">
        <f t="shared" si="4"/>
        <v>33.333333333333329</v>
      </c>
      <c r="F150" s="43"/>
      <c r="G150" s="44">
        <f t="shared" si="5"/>
        <v>0</v>
      </c>
      <c r="H150" s="151"/>
    </row>
    <row r="151" spans="1:8" x14ac:dyDescent="0.2">
      <c r="A151" s="797"/>
      <c r="B151" s="150" t="s">
        <v>426</v>
      </c>
      <c r="C151" s="340">
        <v>80000</v>
      </c>
      <c r="D151" s="340">
        <v>120000</v>
      </c>
      <c r="E151" s="45">
        <f t="shared" si="4"/>
        <v>33.333333333333329</v>
      </c>
      <c r="F151" s="43"/>
      <c r="G151" s="44">
        <f t="shared" si="5"/>
        <v>0</v>
      </c>
      <c r="H151" s="151"/>
    </row>
    <row r="152" spans="1:8" ht="15.75" thickBot="1" x14ac:dyDescent="0.25">
      <c r="A152" s="798"/>
      <c r="B152" s="162" t="s">
        <v>433</v>
      </c>
      <c r="C152" s="341">
        <v>100000</v>
      </c>
      <c r="D152" s="341">
        <v>150000</v>
      </c>
      <c r="E152" s="180">
        <f t="shared" si="4"/>
        <v>33.333333333333329</v>
      </c>
      <c r="F152" s="285"/>
      <c r="G152" s="179">
        <f t="shared" si="5"/>
        <v>0</v>
      </c>
      <c r="H152" s="163"/>
    </row>
    <row r="153" spans="1:8" ht="15.75" thickBot="1" x14ac:dyDescent="0.25">
      <c r="A153" s="323" t="s">
        <v>410</v>
      </c>
      <c r="B153" s="324" t="s">
        <v>411</v>
      </c>
      <c r="C153" s="354">
        <v>80000</v>
      </c>
      <c r="D153" s="354">
        <v>120000</v>
      </c>
      <c r="E153" s="325">
        <f t="shared" si="4"/>
        <v>33.333333333333329</v>
      </c>
      <c r="F153" s="326"/>
      <c r="G153" s="327">
        <f t="shared" si="5"/>
        <v>0</v>
      </c>
      <c r="H153" s="328"/>
    </row>
    <row r="154" spans="1:8" ht="28.5" customHeight="1" thickBot="1" x14ac:dyDescent="0.25">
      <c r="D154" s="772" t="s">
        <v>428</v>
      </c>
      <c r="E154" s="773"/>
      <c r="F154" s="330">
        <f>SUM(F3:F153)</f>
        <v>0</v>
      </c>
    </row>
    <row r="155" spans="1:8" ht="27.75" customHeight="1" thickBot="1" x14ac:dyDescent="0.25">
      <c r="E155" s="774" t="s">
        <v>429</v>
      </c>
      <c r="F155" s="775"/>
      <c r="G155" s="329">
        <f>SUM(G3:G154)</f>
        <v>0</v>
      </c>
    </row>
  </sheetData>
  <mergeCells count="16">
    <mergeCell ref="A143:A148"/>
    <mergeCell ref="A149:A152"/>
    <mergeCell ref="D154:E154"/>
    <mergeCell ref="E155:F155"/>
    <mergeCell ref="A1:H1"/>
    <mergeCell ref="A3:A17"/>
    <mergeCell ref="A18:A53"/>
    <mergeCell ref="A54:A76"/>
    <mergeCell ref="A77:A105"/>
    <mergeCell ref="A106:A108"/>
    <mergeCell ref="A109:A112"/>
    <mergeCell ref="A113:A116"/>
    <mergeCell ref="A117:A126"/>
    <mergeCell ref="A127:A131"/>
    <mergeCell ref="A133:A138"/>
    <mergeCell ref="A139:A1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H69"/>
  <sheetViews>
    <sheetView topLeftCell="A58" workbookViewId="0">
      <selection activeCell="D68" sqref="D68:G69"/>
    </sheetView>
  </sheetViews>
  <sheetFormatPr defaultColWidth="10.76171875" defaultRowHeight="15" x14ac:dyDescent="0.2"/>
  <cols>
    <col min="1" max="1" width="13.1796875" style="174" bestFit="1" customWidth="1"/>
    <col min="2" max="2" width="33.2265625" bestFit="1" customWidth="1"/>
    <col min="3" max="3" width="14.66015625" bestFit="1" customWidth="1"/>
    <col min="4" max="4" width="12.375" bestFit="1" customWidth="1"/>
    <col min="5" max="5" width="12.23828125" style="570" bestFit="1" customWidth="1"/>
    <col min="7" max="7" width="10.89453125" bestFit="1" customWidth="1"/>
    <col min="8" max="8" width="25.9609375" bestFit="1" customWidth="1"/>
    <col min="10" max="10" width="14.796875" bestFit="1" customWidth="1"/>
  </cols>
  <sheetData>
    <row r="1" spans="1:8" x14ac:dyDescent="0.2">
      <c r="A1" s="825" t="s">
        <v>498</v>
      </c>
      <c r="B1" s="826"/>
      <c r="C1" s="826"/>
      <c r="D1" s="826"/>
      <c r="E1" s="826"/>
      <c r="F1" s="826"/>
      <c r="G1" s="826"/>
      <c r="H1" s="827"/>
    </row>
    <row r="2" spans="1:8" ht="19.5" thickBot="1" x14ac:dyDescent="0.25">
      <c r="A2" s="572" t="s">
        <v>3</v>
      </c>
      <c r="B2" s="417" t="s">
        <v>227</v>
      </c>
      <c r="C2" s="418" t="s">
        <v>67</v>
      </c>
      <c r="D2" s="418" t="s">
        <v>68</v>
      </c>
      <c r="E2" s="419" t="s">
        <v>32</v>
      </c>
      <c r="F2" s="417" t="s">
        <v>1</v>
      </c>
      <c r="G2" s="418" t="s">
        <v>69</v>
      </c>
      <c r="H2" s="573" t="s">
        <v>30</v>
      </c>
    </row>
    <row r="3" spans="1:8" x14ac:dyDescent="0.2">
      <c r="A3" s="830" t="s">
        <v>71</v>
      </c>
      <c r="B3" s="574" t="s">
        <v>242</v>
      </c>
      <c r="C3" s="422">
        <v>9000</v>
      </c>
      <c r="D3" s="422">
        <v>20000</v>
      </c>
      <c r="E3" s="423">
        <f>((D3-C3)/D3)*100</f>
        <v>55.000000000000007</v>
      </c>
      <c r="F3" s="52"/>
      <c r="G3" s="514">
        <f>F3*E3</f>
        <v>0</v>
      </c>
      <c r="H3" s="190"/>
    </row>
    <row r="4" spans="1:8" ht="15.75" thickBot="1" x14ac:dyDescent="0.25">
      <c r="A4" s="831"/>
      <c r="B4" s="575" t="s">
        <v>444</v>
      </c>
      <c r="C4" s="425">
        <v>9000</v>
      </c>
      <c r="D4" s="425">
        <v>20000</v>
      </c>
      <c r="E4" s="426">
        <f t="shared" ref="E4:E64" si="0">((D4-C4)/D4)*100</f>
        <v>55.000000000000007</v>
      </c>
      <c r="F4" s="576"/>
      <c r="G4" s="515">
        <f t="shared" ref="G4:G64" si="1">F4*E4</f>
        <v>0</v>
      </c>
      <c r="H4" s="296"/>
    </row>
    <row r="5" spans="1:8" x14ac:dyDescent="0.2">
      <c r="A5" s="811" t="s">
        <v>83</v>
      </c>
      <c r="B5" s="584" t="s">
        <v>445</v>
      </c>
      <c r="C5" s="434">
        <v>9000</v>
      </c>
      <c r="D5" s="434">
        <v>20000</v>
      </c>
      <c r="E5" s="435">
        <f t="shared" si="0"/>
        <v>55.000000000000007</v>
      </c>
      <c r="F5" s="214"/>
      <c r="G5" s="516">
        <f t="shared" si="1"/>
        <v>0</v>
      </c>
      <c r="H5" s="290"/>
    </row>
    <row r="6" spans="1:8" x14ac:dyDescent="0.2">
      <c r="A6" s="812"/>
      <c r="B6" s="581" t="s">
        <v>446</v>
      </c>
      <c r="C6" s="437">
        <v>9000</v>
      </c>
      <c r="D6" s="437">
        <v>20000</v>
      </c>
      <c r="E6" s="438">
        <f t="shared" si="0"/>
        <v>55.000000000000007</v>
      </c>
      <c r="F6" s="219"/>
      <c r="G6" s="517">
        <f t="shared" si="1"/>
        <v>0</v>
      </c>
      <c r="H6" s="224"/>
    </row>
    <row r="7" spans="1:8" x14ac:dyDescent="0.2">
      <c r="A7" s="812"/>
      <c r="B7" s="581" t="s">
        <v>450</v>
      </c>
      <c r="C7" s="437">
        <v>9000</v>
      </c>
      <c r="D7" s="437">
        <v>20000</v>
      </c>
      <c r="E7" s="438">
        <f t="shared" si="0"/>
        <v>55.000000000000007</v>
      </c>
      <c r="F7" s="219"/>
      <c r="G7" s="517">
        <f t="shared" si="1"/>
        <v>0</v>
      </c>
      <c r="H7" s="224"/>
    </row>
    <row r="8" spans="1:8" x14ac:dyDescent="0.2">
      <c r="A8" s="812"/>
      <c r="B8" s="581" t="s">
        <v>449</v>
      </c>
      <c r="C8" s="437">
        <v>9000</v>
      </c>
      <c r="D8" s="437">
        <v>20000</v>
      </c>
      <c r="E8" s="438">
        <f t="shared" si="0"/>
        <v>55.000000000000007</v>
      </c>
      <c r="F8" s="219"/>
      <c r="G8" s="517">
        <f t="shared" si="1"/>
        <v>0</v>
      </c>
      <c r="H8" s="224"/>
    </row>
    <row r="9" spans="1:8" x14ac:dyDescent="0.2">
      <c r="A9" s="812"/>
      <c r="B9" s="581" t="s">
        <v>448</v>
      </c>
      <c r="C9" s="437">
        <v>9000</v>
      </c>
      <c r="D9" s="437">
        <v>20000</v>
      </c>
      <c r="E9" s="438">
        <f t="shared" si="0"/>
        <v>55.000000000000007</v>
      </c>
      <c r="F9" s="219"/>
      <c r="G9" s="517">
        <f t="shared" si="1"/>
        <v>0</v>
      </c>
      <c r="H9" s="224"/>
    </row>
    <row r="10" spans="1:8" x14ac:dyDescent="0.2">
      <c r="A10" s="812"/>
      <c r="B10" s="582" t="s">
        <v>447</v>
      </c>
      <c r="C10" s="437">
        <v>9000</v>
      </c>
      <c r="D10" s="437">
        <v>20000</v>
      </c>
      <c r="E10" s="438">
        <f t="shared" si="0"/>
        <v>55.000000000000007</v>
      </c>
      <c r="F10" s="219"/>
      <c r="G10" s="517">
        <f t="shared" si="1"/>
        <v>0</v>
      </c>
      <c r="H10" s="224"/>
    </row>
    <row r="11" spans="1:8" x14ac:dyDescent="0.2">
      <c r="A11" s="812"/>
      <c r="B11" s="581" t="s">
        <v>275</v>
      </c>
      <c r="C11" s="437">
        <v>9000</v>
      </c>
      <c r="D11" s="437">
        <v>20000</v>
      </c>
      <c r="E11" s="438">
        <f t="shared" si="0"/>
        <v>55.000000000000007</v>
      </c>
      <c r="F11" s="219"/>
      <c r="G11" s="517">
        <f t="shared" si="1"/>
        <v>0</v>
      </c>
      <c r="H11" s="224"/>
    </row>
    <row r="12" spans="1:8" x14ac:dyDescent="0.2">
      <c r="A12" s="812"/>
      <c r="B12" s="581" t="s">
        <v>274</v>
      </c>
      <c r="C12" s="437">
        <v>9000</v>
      </c>
      <c r="D12" s="437">
        <v>20000</v>
      </c>
      <c r="E12" s="438">
        <f t="shared" si="0"/>
        <v>55.000000000000007</v>
      </c>
      <c r="F12" s="219"/>
      <c r="G12" s="517">
        <f t="shared" si="1"/>
        <v>0</v>
      </c>
      <c r="H12" s="224"/>
    </row>
    <row r="13" spans="1:8" x14ac:dyDescent="0.2">
      <c r="A13" s="812"/>
      <c r="B13" s="581" t="s">
        <v>451</v>
      </c>
      <c r="C13" s="437">
        <v>9000</v>
      </c>
      <c r="D13" s="437">
        <v>20000</v>
      </c>
      <c r="E13" s="438">
        <f t="shared" si="0"/>
        <v>55.000000000000007</v>
      </c>
      <c r="F13" s="219"/>
      <c r="G13" s="517">
        <f t="shared" si="1"/>
        <v>0</v>
      </c>
      <c r="H13" s="224"/>
    </row>
    <row r="14" spans="1:8" x14ac:dyDescent="0.2">
      <c r="A14" s="812"/>
      <c r="B14" s="581" t="s">
        <v>196</v>
      </c>
      <c r="C14" s="437">
        <v>9000</v>
      </c>
      <c r="D14" s="437">
        <v>20000</v>
      </c>
      <c r="E14" s="438">
        <f t="shared" si="0"/>
        <v>55.000000000000007</v>
      </c>
      <c r="F14" s="219"/>
      <c r="G14" s="517">
        <f t="shared" si="1"/>
        <v>0</v>
      </c>
      <c r="H14" s="224"/>
    </row>
    <row r="15" spans="1:8" x14ac:dyDescent="0.2">
      <c r="A15" s="812"/>
      <c r="B15" s="581" t="s">
        <v>238</v>
      </c>
      <c r="C15" s="437">
        <v>9000</v>
      </c>
      <c r="D15" s="437">
        <v>20000</v>
      </c>
      <c r="E15" s="438">
        <f t="shared" si="0"/>
        <v>55.000000000000007</v>
      </c>
      <c r="F15" s="219"/>
      <c r="G15" s="517">
        <f t="shared" si="1"/>
        <v>0</v>
      </c>
      <c r="H15" s="224"/>
    </row>
    <row r="16" spans="1:8" x14ac:dyDescent="0.2">
      <c r="A16" s="812"/>
      <c r="B16" s="581" t="s">
        <v>237</v>
      </c>
      <c r="C16" s="437">
        <v>9000</v>
      </c>
      <c r="D16" s="437">
        <v>20000</v>
      </c>
      <c r="E16" s="438">
        <f t="shared" si="0"/>
        <v>55.000000000000007</v>
      </c>
      <c r="F16" s="219"/>
      <c r="G16" s="517">
        <f t="shared" si="1"/>
        <v>0</v>
      </c>
      <c r="H16" s="224"/>
    </row>
    <row r="17" spans="1:8" x14ac:dyDescent="0.2">
      <c r="A17" s="812"/>
      <c r="B17" s="581" t="s">
        <v>230</v>
      </c>
      <c r="C17" s="437">
        <v>9000</v>
      </c>
      <c r="D17" s="437">
        <v>20000</v>
      </c>
      <c r="E17" s="438">
        <f t="shared" si="0"/>
        <v>55.000000000000007</v>
      </c>
      <c r="F17" s="219"/>
      <c r="G17" s="517">
        <f t="shared" si="1"/>
        <v>0</v>
      </c>
      <c r="H17" s="224"/>
    </row>
    <row r="18" spans="1:8" x14ac:dyDescent="0.2">
      <c r="A18" s="812"/>
      <c r="B18" s="581" t="s">
        <v>458</v>
      </c>
      <c r="C18" s="437">
        <v>9000</v>
      </c>
      <c r="D18" s="437">
        <v>20000</v>
      </c>
      <c r="E18" s="438">
        <f t="shared" si="0"/>
        <v>55.000000000000007</v>
      </c>
      <c r="F18" s="219"/>
      <c r="G18" s="517">
        <f t="shared" si="1"/>
        <v>0</v>
      </c>
      <c r="H18" s="224"/>
    </row>
    <row r="19" spans="1:8" x14ac:dyDescent="0.2">
      <c r="A19" s="812"/>
      <c r="B19" s="581" t="s">
        <v>457</v>
      </c>
      <c r="C19" s="437">
        <v>9000</v>
      </c>
      <c r="D19" s="437">
        <v>20000</v>
      </c>
      <c r="E19" s="438">
        <f t="shared" si="0"/>
        <v>55.000000000000007</v>
      </c>
      <c r="F19" s="219"/>
      <c r="G19" s="517">
        <f t="shared" si="1"/>
        <v>0</v>
      </c>
      <c r="H19" s="224"/>
    </row>
    <row r="20" spans="1:8" x14ac:dyDescent="0.2">
      <c r="A20" s="812"/>
      <c r="B20" s="581" t="s">
        <v>276</v>
      </c>
      <c r="C20" s="437">
        <v>9000</v>
      </c>
      <c r="D20" s="437">
        <v>20000</v>
      </c>
      <c r="E20" s="438">
        <f t="shared" si="0"/>
        <v>55.000000000000007</v>
      </c>
      <c r="F20" s="219"/>
      <c r="G20" s="517">
        <f t="shared" si="1"/>
        <v>0</v>
      </c>
      <c r="H20" s="224"/>
    </row>
    <row r="21" spans="1:8" x14ac:dyDescent="0.2">
      <c r="A21" s="812"/>
      <c r="B21" s="581" t="s">
        <v>456</v>
      </c>
      <c r="C21" s="437">
        <v>9000</v>
      </c>
      <c r="D21" s="437">
        <v>20000</v>
      </c>
      <c r="E21" s="438">
        <f t="shared" si="0"/>
        <v>55.000000000000007</v>
      </c>
      <c r="F21" s="219"/>
      <c r="G21" s="517">
        <f t="shared" si="1"/>
        <v>0</v>
      </c>
      <c r="H21" s="224"/>
    </row>
    <row r="22" spans="1:8" x14ac:dyDescent="0.2">
      <c r="A22" s="812"/>
      <c r="B22" s="583" t="s">
        <v>455</v>
      </c>
      <c r="C22" s="437">
        <v>9000</v>
      </c>
      <c r="D22" s="437">
        <v>20000</v>
      </c>
      <c r="E22" s="438">
        <f t="shared" si="0"/>
        <v>55.000000000000007</v>
      </c>
      <c r="F22" s="219"/>
      <c r="G22" s="517">
        <f t="shared" si="1"/>
        <v>0</v>
      </c>
      <c r="H22" s="224"/>
    </row>
    <row r="23" spans="1:8" x14ac:dyDescent="0.2">
      <c r="A23" s="812"/>
      <c r="B23" s="581" t="s">
        <v>454</v>
      </c>
      <c r="C23" s="437">
        <v>9000</v>
      </c>
      <c r="D23" s="437">
        <v>20000</v>
      </c>
      <c r="E23" s="438">
        <f t="shared" si="0"/>
        <v>55.000000000000007</v>
      </c>
      <c r="F23" s="219"/>
      <c r="G23" s="517">
        <f t="shared" si="1"/>
        <v>0</v>
      </c>
      <c r="H23" s="224"/>
    </row>
    <row r="24" spans="1:8" ht="15.75" thickBot="1" x14ac:dyDescent="0.25">
      <c r="A24" s="838"/>
      <c r="B24" s="585" t="s">
        <v>453</v>
      </c>
      <c r="C24" s="440">
        <v>9000</v>
      </c>
      <c r="D24" s="440">
        <v>20000</v>
      </c>
      <c r="E24" s="441">
        <f t="shared" si="0"/>
        <v>55.000000000000007</v>
      </c>
      <c r="F24" s="225"/>
      <c r="G24" s="518">
        <f t="shared" si="1"/>
        <v>0</v>
      </c>
      <c r="H24" s="227"/>
    </row>
    <row r="25" spans="1:8" x14ac:dyDescent="0.2">
      <c r="A25" s="814" t="s">
        <v>89</v>
      </c>
      <c r="B25" s="592" t="s">
        <v>452</v>
      </c>
      <c r="C25" s="593">
        <v>9000</v>
      </c>
      <c r="D25" s="593">
        <v>20000</v>
      </c>
      <c r="E25" s="594">
        <f t="shared" si="0"/>
        <v>55.000000000000007</v>
      </c>
      <c r="F25" s="253"/>
      <c r="G25" s="595">
        <f t="shared" si="1"/>
        <v>0</v>
      </c>
      <c r="H25" s="257"/>
    </row>
    <row r="26" spans="1:8" x14ac:dyDescent="0.2">
      <c r="A26" s="815"/>
      <c r="B26" s="587" t="s">
        <v>459</v>
      </c>
      <c r="C26" s="588">
        <v>9000</v>
      </c>
      <c r="D26" s="588">
        <v>20000</v>
      </c>
      <c r="E26" s="589">
        <f t="shared" si="0"/>
        <v>55.000000000000007</v>
      </c>
      <c r="F26" s="172"/>
      <c r="G26" s="590">
        <f t="shared" si="1"/>
        <v>0</v>
      </c>
      <c r="H26" s="261"/>
    </row>
    <row r="27" spans="1:8" x14ac:dyDescent="0.2">
      <c r="A27" s="815"/>
      <c r="B27" s="591" t="s">
        <v>191</v>
      </c>
      <c r="C27" s="588">
        <v>9000</v>
      </c>
      <c r="D27" s="588">
        <v>20000</v>
      </c>
      <c r="E27" s="589">
        <f t="shared" si="0"/>
        <v>55.000000000000007</v>
      </c>
      <c r="F27" s="172"/>
      <c r="G27" s="590">
        <f t="shared" si="1"/>
        <v>0</v>
      </c>
      <c r="H27" s="261"/>
    </row>
    <row r="28" spans="1:8" x14ac:dyDescent="0.2">
      <c r="A28" s="815"/>
      <c r="B28" s="591" t="s">
        <v>234</v>
      </c>
      <c r="C28" s="588">
        <v>9000</v>
      </c>
      <c r="D28" s="588">
        <v>20000</v>
      </c>
      <c r="E28" s="589">
        <f t="shared" si="0"/>
        <v>55.000000000000007</v>
      </c>
      <c r="F28" s="172"/>
      <c r="G28" s="590">
        <f t="shared" si="1"/>
        <v>0</v>
      </c>
      <c r="H28" s="261"/>
    </row>
    <row r="29" spans="1:8" x14ac:dyDescent="0.2">
      <c r="A29" s="815"/>
      <c r="B29" s="591" t="s">
        <v>241</v>
      </c>
      <c r="C29" s="588">
        <v>9000</v>
      </c>
      <c r="D29" s="588">
        <v>20000</v>
      </c>
      <c r="E29" s="589">
        <f t="shared" si="0"/>
        <v>55.000000000000007</v>
      </c>
      <c r="F29" s="172"/>
      <c r="G29" s="590">
        <f t="shared" si="1"/>
        <v>0</v>
      </c>
      <c r="H29" s="261"/>
    </row>
    <row r="30" spans="1:8" x14ac:dyDescent="0.2">
      <c r="A30" s="815"/>
      <c r="B30" s="591" t="s">
        <v>211</v>
      </c>
      <c r="C30" s="588">
        <v>9000</v>
      </c>
      <c r="D30" s="588">
        <v>20000</v>
      </c>
      <c r="E30" s="589">
        <f t="shared" si="0"/>
        <v>55.000000000000007</v>
      </c>
      <c r="F30" s="172"/>
      <c r="G30" s="590">
        <f t="shared" si="1"/>
        <v>0</v>
      </c>
      <c r="H30" s="261"/>
    </row>
    <row r="31" spans="1:8" x14ac:dyDescent="0.2">
      <c r="A31" s="815"/>
      <c r="B31" s="591" t="s">
        <v>460</v>
      </c>
      <c r="C31" s="588">
        <v>9000</v>
      </c>
      <c r="D31" s="588">
        <v>20001</v>
      </c>
      <c r="E31" s="589">
        <f t="shared" ref="E31" si="2">((D31-C31)/D31)*100</f>
        <v>55.002249887505627</v>
      </c>
      <c r="F31" s="172"/>
      <c r="G31" s="590">
        <f t="shared" ref="G31" si="3">F31*E31</f>
        <v>0</v>
      </c>
      <c r="H31" s="261"/>
    </row>
    <row r="32" spans="1:8" x14ac:dyDescent="0.2">
      <c r="A32" s="815"/>
      <c r="B32" s="591" t="s">
        <v>245</v>
      </c>
      <c r="C32" s="588">
        <v>9000</v>
      </c>
      <c r="D32" s="588">
        <v>20000</v>
      </c>
      <c r="E32" s="589">
        <f t="shared" si="0"/>
        <v>55.000000000000007</v>
      </c>
      <c r="F32" s="172"/>
      <c r="G32" s="590">
        <f t="shared" si="1"/>
        <v>0</v>
      </c>
      <c r="H32" s="261"/>
    </row>
    <row r="33" spans="1:8" x14ac:dyDescent="0.2">
      <c r="A33" s="815"/>
      <c r="B33" s="591" t="s">
        <v>247</v>
      </c>
      <c r="C33" s="588">
        <v>9000</v>
      </c>
      <c r="D33" s="588">
        <v>20000</v>
      </c>
      <c r="E33" s="589">
        <f t="shared" si="0"/>
        <v>55.000000000000007</v>
      </c>
      <c r="F33" s="172"/>
      <c r="G33" s="590">
        <f t="shared" si="1"/>
        <v>0</v>
      </c>
      <c r="H33" s="261"/>
    </row>
    <row r="34" spans="1:8" x14ac:dyDescent="0.2">
      <c r="A34" s="815"/>
      <c r="B34" s="591" t="s">
        <v>248</v>
      </c>
      <c r="C34" s="588">
        <v>9000</v>
      </c>
      <c r="D34" s="588">
        <v>20000</v>
      </c>
      <c r="E34" s="589">
        <f t="shared" si="0"/>
        <v>55.000000000000007</v>
      </c>
      <c r="F34" s="172"/>
      <c r="G34" s="590">
        <f t="shared" si="1"/>
        <v>0</v>
      </c>
      <c r="H34" s="261"/>
    </row>
    <row r="35" spans="1:8" ht="15.75" thickBot="1" x14ac:dyDescent="0.25">
      <c r="A35" s="839"/>
      <c r="B35" s="596" t="s">
        <v>250</v>
      </c>
      <c r="C35" s="597">
        <v>9000</v>
      </c>
      <c r="D35" s="597">
        <v>20000</v>
      </c>
      <c r="E35" s="598">
        <f t="shared" si="0"/>
        <v>55.000000000000007</v>
      </c>
      <c r="F35" s="599"/>
      <c r="G35" s="600">
        <f t="shared" si="1"/>
        <v>0</v>
      </c>
      <c r="H35" s="601"/>
    </row>
    <row r="36" spans="1:8" x14ac:dyDescent="0.2">
      <c r="A36" s="840" t="s">
        <v>96</v>
      </c>
      <c r="B36" s="603" t="s">
        <v>461</v>
      </c>
      <c r="C36" s="456">
        <v>9000</v>
      </c>
      <c r="D36" s="456">
        <v>20000</v>
      </c>
      <c r="E36" s="457">
        <f t="shared" si="0"/>
        <v>55.000000000000007</v>
      </c>
      <c r="F36" s="137"/>
      <c r="G36" s="519">
        <f t="shared" si="1"/>
        <v>0</v>
      </c>
      <c r="H36" s="138"/>
    </row>
    <row r="37" spans="1:8" x14ac:dyDescent="0.2">
      <c r="A37" s="841"/>
      <c r="B37" s="175" t="s">
        <v>190</v>
      </c>
      <c r="C37" s="453">
        <v>9000</v>
      </c>
      <c r="D37" s="453">
        <v>20000</v>
      </c>
      <c r="E37" s="454">
        <f t="shared" si="0"/>
        <v>55.000000000000007</v>
      </c>
      <c r="F37" s="602"/>
      <c r="G37" s="520">
        <f t="shared" si="1"/>
        <v>0</v>
      </c>
      <c r="H37" s="139"/>
    </row>
    <row r="38" spans="1:8" x14ac:dyDescent="0.2">
      <c r="A38" s="841"/>
      <c r="B38" s="175" t="s">
        <v>463</v>
      </c>
      <c r="C38" s="453">
        <v>9000</v>
      </c>
      <c r="D38" s="453">
        <v>20000</v>
      </c>
      <c r="E38" s="454">
        <f t="shared" si="0"/>
        <v>55.000000000000007</v>
      </c>
      <c r="F38" s="602"/>
      <c r="G38" s="520">
        <f t="shared" si="1"/>
        <v>0</v>
      </c>
      <c r="H38" s="139"/>
    </row>
    <row r="39" spans="1:8" x14ac:dyDescent="0.2">
      <c r="A39" s="841"/>
      <c r="B39" s="175" t="s">
        <v>462</v>
      </c>
      <c r="C39" s="453">
        <v>9000</v>
      </c>
      <c r="D39" s="453">
        <v>20000</v>
      </c>
      <c r="E39" s="454">
        <f t="shared" si="0"/>
        <v>55.000000000000007</v>
      </c>
      <c r="F39" s="602"/>
      <c r="G39" s="520">
        <f t="shared" si="1"/>
        <v>0</v>
      </c>
      <c r="H39" s="139"/>
    </row>
    <row r="40" spans="1:8" ht="15.75" thickBot="1" x14ac:dyDescent="0.25">
      <c r="A40" s="842"/>
      <c r="B40" s="604" t="s">
        <v>208</v>
      </c>
      <c r="C40" s="459">
        <v>9000</v>
      </c>
      <c r="D40" s="459">
        <v>20000</v>
      </c>
      <c r="E40" s="460">
        <f t="shared" si="0"/>
        <v>55.000000000000007</v>
      </c>
      <c r="F40" s="140"/>
      <c r="G40" s="521">
        <f t="shared" si="1"/>
        <v>0</v>
      </c>
      <c r="H40" s="141"/>
    </row>
    <row r="41" spans="1:8" ht="15.75" thickBot="1" x14ac:dyDescent="0.25">
      <c r="A41" s="605" t="s">
        <v>103</v>
      </c>
      <c r="B41" s="606" t="s">
        <v>464</v>
      </c>
      <c r="C41" s="607">
        <v>9000</v>
      </c>
      <c r="D41" s="607">
        <v>20000</v>
      </c>
      <c r="E41" s="608">
        <f t="shared" si="0"/>
        <v>55.000000000000007</v>
      </c>
      <c r="F41" s="609"/>
      <c r="G41" s="610">
        <f t="shared" si="1"/>
        <v>0</v>
      </c>
      <c r="H41" s="611"/>
    </row>
    <row r="42" spans="1:8" x14ac:dyDescent="0.2">
      <c r="A42" s="843" t="s">
        <v>104</v>
      </c>
      <c r="B42" s="584" t="s">
        <v>465</v>
      </c>
      <c r="C42" s="434">
        <v>9000</v>
      </c>
      <c r="D42" s="434">
        <v>20000</v>
      </c>
      <c r="E42" s="435">
        <f t="shared" si="0"/>
        <v>55.000000000000007</v>
      </c>
      <c r="F42" s="214"/>
      <c r="G42" s="516">
        <f t="shared" si="1"/>
        <v>0</v>
      </c>
      <c r="H42" s="290"/>
    </row>
    <row r="43" spans="1:8" x14ac:dyDescent="0.2">
      <c r="A43" s="844"/>
      <c r="B43" s="581" t="s">
        <v>466</v>
      </c>
      <c r="C43" s="437">
        <v>9000</v>
      </c>
      <c r="D43" s="437">
        <v>20000</v>
      </c>
      <c r="E43" s="438">
        <f t="shared" si="0"/>
        <v>55.000000000000007</v>
      </c>
      <c r="F43" s="219"/>
      <c r="G43" s="517">
        <f t="shared" si="1"/>
        <v>0</v>
      </c>
      <c r="H43" s="224"/>
    </row>
    <row r="44" spans="1:8" x14ac:dyDescent="0.2">
      <c r="A44" s="844"/>
      <c r="B44" s="581" t="s">
        <v>291</v>
      </c>
      <c r="C44" s="437">
        <v>9000</v>
      </c>
      <c r="D44" s="437">
        <v>20000</v>
      </c>
      <c r="E44" s="438">
        <f t="shared" si="0"/>
        <v>55.000000000000007</v>
      </c>
      <c r="F44" s="219"/>
      <c r="G44" s="517">
        <f t="shared" si="1"/>
        <v>0</v>
      </c>
      <c r="H44" s="224"/>
    </row>
    <row r="45" spans="1:8" x14ac:dyDescent="0.2">
      <c r="A45" s="844"/>
      <c r="B45" s="581" t="s">
        <v>292</v>
      </c>
      <c r="C45" s="437">
        <v>9000</v>
      </c>
      <c r="D45" s="437">
        <v>20000</v>
      </c>
      <c r="E45" s="438">
        <f t="shared" si="0"/>
        <v>55.000000000000007</v>
      </c>
      <c r="F45" s="219"/>
      <c r="G45" s="517">
        <f t="shared" si="1"/>
        <v>0</v>
      </c>
      <c r="H45" s="224"/>
    </row>
    <row r="46" spans="1:8" x14ac:dyDescent="0.2">
      <c r="A46" s="844"/>
      <c r="B46" s="581" t="s">
        <v>235</v>
      </c>
      <c r="C46" s="437">
        <v>9000</v>
      </c>
      <c r="D46" s="437">
        <v>20000</v>
      </c>
      <c r="E46" s="438">
        <f t="shared" si="0"/>
        <v>55.000000000000007</v>
      </c>
      <c r="F46" s="219"/>
      <c r="G46" s="517">
        <f t="shared" si="1"/>
        <v>0</v>
      </c>
      <c r="H46" s="224"/>
    </row>
    <row r="47" spans="1:8" x14ac:dyDescent="0.2">
      <c r="A47" s="844"/>
      <c r="B47" s="581" t="s">
        <v>467</v>
      </c>
      <c r="C47" s="437">
        <v>9000</v>
      </c>
      <c r="D47" s="437">
        <v>20000</v>
      </c>
      <c r="E47" s="438">
        <f t="shared" ref="E47" si="4">((D47-C47)/D47)*100</f>
        <v>55.000000000000007</v>
      </c>
      <c r="F47" s="219"/>
      <c r="G47" s="517">
        <f t="shared" ref="G47" si="5">F47*E47</f>
        <v>0</v>
      </c>
      <c r="H47" s="224"/>
    </row>
    <row r="48" spans="1:8" x14ac:dyDescent="0.2">
      <c r="A48" s="844"/>
      <c r="B48" s="581" t="s">
        <v>244</v>
      </c>
      <c r="C48" s="437">
        <v>9000</v>
      </c>
      <c r="D48" s="437">
        <v>20000</v>
      </c>
      <c r="E48" s="438">
        <f t="shared" si="0"/>
        <v>55.000000000000007</v>
      </c>
      <c r="F48" s="219"/>
      <c r="G48" s="517">
        <f t="shared" si="1"/>
        <v>0</v>
      </c>
      <c r="H48" s="224"/>
    </row>
    <row r="49" spans="1:8" ht="15.75" thickBot="1" x14ac:dyDescent="0.25">
      <c r="A49" s="845"/>
      <c r="B49" s="613" t="s">
        <v>249</v>
      </c>
      <c r="C49" s="440">
        <v>9000</v>
      </c>
      <c r="D49" s="440">
        <v>20000</v>
      </c>
      <c r="E49" s="441">
        <f t="shared" si="0"/>
        <v>55.000000000000007</v>
      </c>
      <c r="F49" s="225"/>
      <c r="G49" s="518">
        <f t="shared" si="1"/>
        <v>0</v>
      </c>
      <c r="H49" s="227"/>
    </row>
    <row r="50" spans="1:8" x14ac:dyDescent="0.2">
      <c r="A50" s="846" t="s">
        <v>112</v>
      </c>
      <c r="B50" s="630" t="s">
        <v>233</v>
      </c>
      <c r="C50" s="631">
        <v>9000</v>
      </c>
      <c r="D50" s="631">
        <v>20000</v>
      </c>
      <c r="E50" s="632">
        <f t="shared" si="0"/>
        <v>55.000000000000007</v>
      </c>
      <c r="F50" s="633"/>
      <c r="G50" s="634">
        <f t="shared" si="1"/>
        <v>0</v>
      </c>
      <c r="H50" s="635"/>
    </row>
    <row r="51" spans="1:8" x14ac:dyDescent="0.2">
      <c r="A51" s="847"/>
      <c r="B51" s="624" t="s">
        <v>468</v>
      </c>
      <c r="C51" s="625">
        <v>9000</v>
      </c>
      <c r="D51" s="625">
        <v>20000</v>
      </c>
      <c r="E51" s="626">
        <f t="shared" ref="E51:E52" si="6">((D51-C51)/D51)*100</f>
        <v>55.000000000000007</v>
      </c>
      <c r="F51" s="627"/>
      <c r="G51" s="628">
        <f t="shared" ref="G51:G52" si="7">F51*E51</f>
        <v>0</v>
      </c>
      <c r="H51" s="629"/>
    </row>
    <row r="52" spans="1:8" ht="15.75" thickBot="1" x14ac:dyDescent="0.25">
      <c r="A52" s="848"/>
      <c r="B52" s="636" t="s">
        <v>469</v>
      </c>
      <c r="C52" s="637">
        <v>9000</v>
      </c>
      <c r="D52" s="637">
        <v>20000</v>
      </c>
      <c r="E52" s="638">
        <f t="shared" si="6"/>
        <v>55.000000000000007</v>
      </c>
      <c r="F52" s="639"/>
      <c r="G52" s="640">
        <f t="shared" si="7"/>
        <v>0</v>
      </c>
      <c r="H52" s="641"/>
    </row>
    <row r="53" spans="1:8" x14ac:dyDescent="0.2">
      <c r="A53" s="796" t="s">
        <v>111</v>
      </c>
      <c r="B53" s="642" t="s">
        <v>470</v>
      </c>
      <c r="C53" s="493">
        <v>9000</v>
      </c>
      <c r="D53" s="493">
        <v>20000</v>
      </c>
      <c r="E53" s="494">
        <f t="shared" si="0"/>
        <v>55.000000000000007</v>
      </c>
      <c r="F53" s="147"/>
      <c r="G53" s="527">
        <f t="shared" si="1"/>
        <v>0</v>
      </c>
      <c r="H53" s="148"/>
    </row>
    <row r="54" spans="1:8" x14ac:dyDescent="0.2">
      <c r="A54" s="797"/>
      <c r="B54" s="580" t="s">
        <v>232</v>
      </c>
      <c r="C54" s="577">
        <v>9000</v>
      </c>
      <c r="D54" s="577">
        <v>20000</v>
      </c>
      <c r="E54" s="578">
        <f t="shared" si="0"/>
        <v>55.000000000000007</v>
      </c>
      <c r="F54" s="150"/>
      <c r="G54" s="579">
        <f t="shared" si="1"/>
        <v>0</v>
      </c>
      <c r="H54" s="151"/>
    </row>
    <row r="55" spans="1:8" x14ac:dyDescent="0.2">
      <c r="A55" s="797"/>
      <c r="B55" s="177" t="s">
        <v>239</v>
      </c>
      <c r="C55" s="577">
        <v>9000</v>
      </c>
      <c r="D55" s="577">
        <v>20000</v>
      </c>
      <c r="E55" s="578">
        <f t="shared" si="0"/>
        <v>55.000000000000007</v>
      </c>
      <c r="F55" s="150"/>
      <c r="G55" s="579">
        <f t="shared" si="1"/>
        <v>0</v>
      </c>
      <c r="H55" s="151"/>
    </row>
    <row r="56" spans="1:8" ht="15.75" thickBot="1" x14ac:dyDescent="0.25">
      <c r="A56" s="832"/>
      <c r="B56" s="643" t="s">
        <v>246</v>
      </c>
      <c r="C56" s="495">
        <v>9000</v>
      </c>
      <c r="D56" s="495">
        <v>20000</v>
      </c>
      <c r="E56" s="496">
        <f t="shared" si="0"/>
        <v>55.000000000000007</v>
      </c>
      <c r="F56" s="644"/>
      <c r="G56" s="528">
        <f t="shared" si="1"/>
        <v>0</v>
      </c>
      <c r="H56" s="186"/>
    </row>
    <row r="57" spans="1:8" x14ac:dyDescent="0.2">
      <c r="A57" s="833" t="s">
        <v>115</v>
      </c>
      <c r="B57" s="506" t="s">
        <v>471</v>
      </c>
      <c r="C57" s="456">
        <v>9000</v>
      </c>
      <c r="D57" s="456">
        <v>20000</v>
      </c>
      <c r="E57" s="457">
        <f t="shared" si="0"/>
        <v>55.000000000000007</v>
      </c>
      <c r="F57" s="137"/>
      <c r="G57" s="519">
        <f t="shared" si="1"/>
        <v>0</v>
      </c>
      <c r="H57" s="138"/>
    </row>
    <row r="58" spans="1:8" ht="15.75" thickBot="1" x14ac:dyDescent="0.25">
      <c r="A58" s="834"/>
      <c r="B58" s="645" t="s">
        <v>472</v>
      </c>
      <c r="C58" s="459">
        <v>9000</v>
      </c>
      <c r="D58" s="459">
        <v>20000</v>
      </c>
      <c r="E58" s="460">
        <f t="shared" si="0"/>
        <v>55.000000000000007</v>
      </c>
      <c r="F58" s="140"/>
      <c r="G58" s="521">
        <f t="shared" si="1"/>
        <v>0</v>
      </c>
      <c r="H58" s="141"/>
    </row>
    <row r="59" spans="1:8" ht="15.75" thickBot="1" x14ac:dyDescent="0.25">
      <c r="A59" s="646" t="s">
        <v>120</v>
      </c>
      <c r="B59" s="647" t="s">
        <v>236</v>
      </c>
      <c r="C59" s="648">
        <v>9000</v>
      </c>
      <c r="D59" s="648">
        <v>20000</v>
      </c>
      <c r="E59" s="649">
        <f t="shared" si="0"/>
        <v>55.000000000000007</v>
      </c>
      <c r="F59" s="650"/>
      <c r="G59" s="651">
        <f t="shared" si="1"/>
        <v>0</v>
      </c>
      <c r="H59" s="652"/>
    </row>
    <row r="60" spans="1:8" ht="15.75" thickBot="1" x14ac:dyDescent="0.25">
      <c r="A60" s="653" t="s">
        <v>125</v>
      </c>
      <c r="B60" s="654" t="s">
        <v>192</v>
      </c>
      <c r="C60" s="655">
        <v>9000</v>
      </c>
      <c r="D60" s="655">
        <v>20000</v>
      </c>
      <c r="E60" s="656">
        <f t="shared" si="0"/>
        <v>55.000000000000007</v>
      </c>
      <c r="F60" s="657"/>
      <c r="G60" s="658">
        <f t="shared" si="1"/>
        <v>0</v>
      </c>
      <c r="H60" s="659"/>
    </row>
    <row r="61" spans="1:8" x14ac:dyDescent="0.2">
      <c r="A61" s="835" t="s">
        <v>132</v>
      </c>
      <c r="B61" s="661" t="s">
        <v>128</v>
      </c>
      <c r="C61" s="662">
        <v>9000</v>
      </c>
      <c r="D61" s="662">
        <v>20000</v>
      </c>
      <c r="E61" s="663">
        <f t="shared" si="0"/>
        <v>55.000000000000007</v>
      </c>
      <c r="F61" s="664"/>
      <c r="G61" s="665">
        <f t="shared" si="1"/>
        <v>0</v>
      </c>
      <c r="H61" s="666"/>
    </row>
    <row r="62" spans="1:8" x14ac:dyDescent="0.2">
      <c r="A62" s="836"/>
      <c r="B62" s="614" t="s">
        <v>240</v>
      </c>
      <c r="C62" s="615">
        <v>9000</v>
      </c>
      <c r="D62" s="615">
        <v>20000</v>
      </c>
      <c r="E62" s="616">
        <f t="shared" si="0"/>
        <v>55.000000000000007</v>
      </c>
      <c r="F62" s="617"/>
      <c r="G62" s="618">
        <f t="shared" si="1"/>
        <v>0</v>
      </c>
      <c r="H62" s="619"/>
    </row>
    <row r="63" spans="1:8" ht="15.75" thickBot="1" x14ac:dyDescent="0.25">
      <c r="A63" s="837"/>
      <c r="B63" s="667" t="s">
        <v>243</v>
      </c>
      <c r="C63" s="668">
        <v>9000</v>
      </c>
      <c r="D63" s="668">
        <v>20000</v>
      </c>
      <c r="E63" s="669">
        <f t="shared" si="0"/>
        <v>55.000000000000007</v>
      </c>
      <c r="F63" s="670"/>
      <c r="G63" s="671">
        <f t="shared" si="1"/>
        <v>0</v>
      </c>
      <c r="H63" s="672"/>
    </row>
    <row r="64" spans="1:8" ht="15.75" thickBot="1" x14ac:dyDescent="0.25">
      <c r="A64" s="673" t="s">
        <v>133</v>
      </c>
      <c r="B64" s="553" t="s">
        <v>473</v>
      </c>
      <c r="C64" s="551">
        <v>9000</v>
      </c>
      <c r="D64" s="551">
        <v>20000</v>
      </c>
      <c r="E64" s="552">
        <f t="shared" si="0"/>
        <v>55.000000000000007</v>
      </c>
      <c r="F64" s="674"/>
      <c r="G64" s="563">
        <f t="shared" si="1"/>
        <v>0</v>
      </c>
      <c r="H64" s="554"/>
    </row>
    <row r="65" spans="1:8" x14ac:dyDescent="0.2">
      <c r="A65" s="828" t="s">
        <v>228</v>
      </c>
      <c r="B65" s="584" t="s">
        <v>474</v>
      </c>
      <c r="C65" s="434">
        <v>9000</v>
      </c>
      <c r="D65" s="434">
        <v>20000</v>
      </c>
      <c r="E65" s="435">
        <f t="shared" ref="E65:E67" si="8">((D65-C65)/D65)*100</f>
        <v>55.000000000000007</v>
      </c>
      <c r="F65" s="214"/>
      <c r="G65" s="516">
        <f t="shared" ref="G65:G67" si="9">F65*E65</f>
        <v>0</v>
      </c>
      <c r="H65" s="290"/>
    </row>
    <row r="66" spans="1:8" ht="15.75" thickBot="1" x14ac:dyDescent="0.25">
      <c r="A66" s="829"/>
      <c r="B66" s="613" t="s">
        <v>475</v>
      </c>
      <c r="C66" s="440">
        <v>9000</v>
      </c>
      <c r="D66" s="440">
        <v>20000</v>
      </c>
      <c r="E66" s="441">
        <f t="shared" si="8"/>
        <v>55.000000000000007</v>
      </c>
      <c r="F66" s="225"/>
      <c r="G66" s="518">
        <f t="shared" si="9"/>
        <v>0</v>
      </c>
      <c r="H66" s="227"/>
    </row>
    <row r="67" spans="1:8" ht="15.75" thickBot="1" x14ac:dyDescent="0.25">
      <c r="A67" s="675" t="s">
        <v>229</v>
      </c>
      <c r="B67" s="676" t="s">
        <v>476</v>
      </c>
      <c r="C67" s="677">
        <v>9000</v>
      </c>
      <c r="D67" s="677">
        <v>20000</v>
      </c>
      <c r="E67" s="678">
        <f t="shared" si="8"/>
        <v>55.000000000000007</v>
      </c>
      <c r="F67" s="679"/>
      <c r="G67" s="680">
        <f t="shared" si="9"/>
        <v>0</v>
      </c>
      <c r="H67" s="681"/>
    </row>
    <row r="68" spans="1:8" ht="43.5" customHeight="1" thickBot="1" x14ac:dyDescent="0.25">
      <c r="D68" s="774" t="s">
        <v>477</v>
      </c>
      <c r="E68" s="775"/>
      <c r="F68" s="569">
        <f>SUM(F3:F67)</f>
        <v>0</v>
      </c>
      <c r="G68" s="524"/>
    </row>
    <row r="69" spans="1:8" ht="44.25" customHeight="1" thickBot="1" x14ac:dyDescent="0.25">
      <c r="D69" s="355"/>
      <c r="E69" s="774" t="s">
        <v>478</v>
      </c>
      <c r="F69" s="775"/>
      <c r="G69" s="525">
        <f>SUM(G3:G68)</f>
        <v>0</v>
      </c>
    </row>
  </sheetData>
  <mergeCells count="13">
    <mergeCell ref="D68:E68"/>
    <mergeCell ref="E69:F69"/>
    <mergeCell ref="A1:H1"/>
    <mergeCell ref="A65:A66"/>
    <mergeCell ref="A3:A4"/>
    <mergeCell ref="A53:A56"/>
    <mergeCell ref="A57:A58"/>
    <mergeCell ref="A61:A63"/>
    <mergeCell ref="A5:A24"/>
    <mergeCell ref="A25:A35"/>
    <mergeCell ref="A36:A40"/>
    <mergeCell ref="A42:A49"/>
    <mergeCell ref="A50:A5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H41"/>
  <sheetViews>
    <sheetView topLeftCell="A16" workbookViewId="0">
      <selection activeCell="J36" sqref="J36"/>
    </sheetView>
  </sheetViews>
  <sheetFormatPr defaultColWidth="10.76171875" defaultRowHeight="15" x14ac:dyDescent="0.2"/>
  <cols>
    <col min="1" max="1" width="13.1796875" bestFit="1" customWidth="1"/>
    <col min="2" max="2" width="30.265625" bestFit="1" customWidth="1"/>
    <col min="3" max="3" width="14.66015625" bestFit="1" customWidth="1"/>
    <col min="4" max="4" width="12.375" bestFit="1" customWidth="1"/>
    <col min="5" max="5" width="12.23828125" bestFit="1" customWidth="1"/>
    <col min="8" max="8" width="25.9609375" bestFit="1" customWidth="1"/>
  </cols>
  <sheetData>
    <row r="1" spans="1:8" x14ac:dyDescent="0.2">
      <c r="A1" s="853" t="s">
        <v>499</v>
      </c>
      <c r="B1" s="853"/>
      <c r="C1" s="853"/>
      <c r="D1" s="853"/>
      <c r="E1" s="853"/>
      <c r="F1" s="853"/>
      <c r="G1" s="853"/>
      <c r="H1" s="853"/>
    </row>
    <row r="2" spans="1:8" ht="19.5" thickBot="1" x14ac:dyDescent="0.25">
      <c r="A2" s="416" t="s">
        <v>3</v>
      </c>
      <c r="B2" s="417" t="s">
        <v>251</v>
      </c>
      <c r="C2" s="418" t="s">
        <v>67</v>
      </c>
      <c r="D2" s="418" t="s">
        <v>68</v>
      </c>
      <c r="E2" s="419" t="s">
        <v>32</v>
      </c>
      <c r="F2" s="417" t="s">
        <v>1</v>
      </c>
      <c r="G2" s="418" t="s">
        <v>69</v>
      </c>
      <c r="H2" s="420" t="s">
        <v>30</v>
      </c>
    </row>
    <row r="3" spans="1:8" x14ac:dyDescent="0.2">
      <c r="A3" s="830" t="s">
        <v>71</v>
      </c>
      <c r="B3" s="685" t="s">
        <v>444</v>
      </c>
      <c r="C3" s="422">
        <v>14000</v>
      </c>
      <c r="D3" s="422">
        <v>25000</v>
      </c>
      <c r="E3" s="423">
        <f>((D3-C3)/D3)*100</f>
        <v>44</v>
      </c>
      <c r="F3" s="52"/>
      <c r="G3" s="514">
        <f>F3*E3</f>
        <v>0</v>
      </c>
      <c r="H3" s="190"/>
    </row>
    <row r="4" spans="1:8" ht="15.75" thickBot="1" x14ac:dyDescent="0.25">
      <c r="A4" s="831"/>
      <c r="B4" s="686" t="s">
        <v>479</v>
      </c>
      <c r="C4" s="425">
        <v>14000</v>
      </c>
      <c r="D4" s="425">
        <v>25000</v>
      </c>
      <c r="E4" s="426">
        <f t="shared" ref="E4:E39" si="0">((D4-C4)/D4)*100</f>
        <v>44</v>
      </c>
      <c r="F4" s="576"/>
      <c r="G4" s="515">
        <f t="shared" ref="G4:G39" si="1">F4*E4</f>
        <v>0</v>
      </c>
      <c r="H4" s="296"/>
    </row>
    <row r="5" spans="1:8" x14ac:dyDescent="0.2">
      <c r="A5" s="811" t="s">
        <v>83</v>
      </c>
      <c r="B5" s="584" t="s">
        <v>480</v>
      </c>
      <c r="C5" s="434">
        <v>14000</v>
      </c>
      <c r="D5" s="434">
        <v>25000</v>
      </c>
      <c r="E5" s="435">
        <f t="shared" si="0"/>
        <v>44</v>
      </c>
      <c r="F5" s="214"/>
      <c r="G5" s="516">
        <f t="shared" si="1"/>
        <v>0</v>
      </c>
      <c r="H5" s="290"/>
    </row>
    <row r="6" spans="1:8" x14ac:dyDescent="0.2">
      <c r="A6" s="812"/>
      <c r="B6" s="581" t="s">
        <v>446</v>
      </c>
      <c r="C6" s="437">
        <v>14000</v>
      </c>
      <c r="D6" s="437">
        <v>25000</v>
      </c>
      <c r="E6" s="438">
        <f t="shared" si="0"/>
        <v>44</v>
      </c>
      <c r="F6" s="219"/>
      <c r="G6" s="517">
        <f t="shared" si="1"/>
        <v>0</v>
      </c>
      <c r="H6" s="224"/>
    </row>
    <row r="7" spans="1:8" x14ac:dyDescent="0.2">
      <c r="A7" s="812"/>
      <c r="B7" s="581" t="s">
        <v>450</v>
      </c>
      <c r="C7" s="437">
        <v>14000</v>
      </c>
      <c r="D7" s="437">
        <v>25000</v>
      </c>
      <c r="E7" s="438">
        <f t="shared" si="0"/>
        <v>44</v>
      </c>
      <c r="F7" s="219"/>
      <c r="G7" s="517">
        <f t="shared" si="1"/>
        <v>0</v>
      </c>
      <c r="H7" s="224"/>
    </row>
    <row r="8" spans="1:8" x14ac:dyDescent="0.2">
      <c r="A8" s="812"/>
      <c r="B8" s="581" t="s">
        <v>276</v>
      </c>
      <c r="C8" s="437">
        <v>14000</v>
      </c>
      <c r="D8" s="437">
        <v>25000</v>
      </c>
      <c r="E8" s="438">
        <f t="shared" si="0"/>
        <v>44</v>
      </c>
      <c r="F8" s="219"/>
      <c r="G8" s="517">
        <f t="shared" si="1"/>
        <v>0</v>
      </c>
      <c r="H8" s="224"/>
    </row>
    <row r="9" spans="1:8" x14ac:dyDescent="0.2">
      <c r="A9" s="812"/>
      <c r="B9" s="581" t="s">
        <v>481</v>
      </c>
      <c r="C9" s="437">
        <v>14000</v>
      </c>
      <c r="D9" s="437">
        <v>25000</v>
      </c>
      <c r="E9" s="438">
        <f t="shared" si="0"/>
        <v>44</v>
      </c>
      <c r="F9" s="219"/>
      <c r="G9" s="517">
        <f t="shared" si="1"/>
        <v>0</v>
      </c>
      <c r="H9" s="224"/>
    </row>
    <row r="10" spans="1:8" x14ac:dyDescent="0.2">
      <c r="A10" s="812"/>
      <c r="B10" s="581" t="s">
        <v>274</v>
      </c>
      <c r="C10" s="437">
        <v>14000</v>
      </c>
      <c r="D10" s="437">
        <v>25000</v>
      </c>
      <c r="E10" s="438">
        <f t="shared" si="0"/>
        <v>44</v>
      </c>
      <c r="F10" s="219"/>
      <c r="G10" s="517">
        <f t="shared" si="1"/>
        <v>0</v>
      </c>
      <c r="H10" s="224"/>
    </row>
    <row r="11" spans="1:8" x14ac:dyDescent="0.2">
      <c r="A11" s="812"/>
      <c r="B11" s="581" t="s">
        <v>482</v>
      </c>
      <c r="C11" s="437">
        <v>14000</v>
      </c>
      <c r="D11" s="437">
        <v>25000</v>
      </c>
      <c r="E11" s="438">
        <f t="shared" si="0"/>
        <v>44</v>
      </c>
      <c r="F11" s="219"/>
      <c r="G11" s="517">
        <f t="shared" si="1"/>
        <v>0</v>
      </c>
      <c r="H11" s="224"/>
    </row>
    <row r="12" spans="1:8" x14ac:dyDescent="0.2">
      <c r="A12" s="812"/>
      <c r="B12" s="581" t="s">
        <v>483</v>
      </c>
      <c r="C12" s="437">
        <v>14000</v>
      </c>
      <c r="D12" s="437">
        <v>25000</v>
      </c>
      <c r="E12" s="438">
        <f t="shared" si="0"/>
        <v>44</v>
      </c>
      <c r="F12" s="219"/>
      <c r="G12" s="517">
        <f t="shared" si="1"/>
        <v>0</v>
      </c>
      <c r="H12" s="224"/>
    </row>
    <row r="13" spans="1:8" x14ac:dyDescent="0.2">
      <c r="A13" s="812"/>
      <c r="B13" s="581" t="s">
        <v>453</v>
      </c>
      <c r="C13" s="437">
        <v>14000</v>
      </c>
      <c r="D13" s="437">
        <v>25000</v>
      </c>
      <c r="E13" s="438">
        <f t="shared" si="0"/>
        <v>44</v>
      </c>
      <c r="F13" s="219"/>
      <c r="G13" s="517">
        <f t="shared" si="1"/>
        <v>0</v>
      </c>
      <c r="H13" s="224"/>
    </row>
    <row r="14" spans="1:8" ht="15.75" thickBot="1" x14ac:dyDescent="0.25">
      <c r="A14" s="838"/>
      <c r="B14" s="613" t="s">
        <v>257</v>
      </c>
      <c r="C14" s="440">
        <v>14000</v>
      </c>
      <c r="D14" s="440">
        <v>25000</v>
      </c>
      <c r="E14" s="441">
        <f t="shared" si="0"/>
        <v>44</v>
      </c>
      <c r="F14" s="225"/>
      <c r="G14" s="518">
        <f t="shared" si="1"/>
        <v>0</v>
      </c>
      <c r="H14" s="227"/>
    </row>
    <row r="15" spans="1:8" x14ac:dyDescent="0.2">
      <c r="A15" s="799" t="s">
        <v>89</v>
      </c>
      <c r="B15" s="687" t="s">
        <v>484</v>
      </c>
      <c r="C15" s="498">
        <v>14000</v>
      </c>
      <c r="D15" s="498">
        <v>25000</v>
      </c>
      <c r="E15" s="499">
        <f t="shared" si="0"/>
        <v>44</v>
      </c>
      <c r="F15" s="267"/>
      <c r="G15" s="522">
        <f t="shared" si="1"/>
        <v>0</v>
      </c>
      <c r="H15" s="271"/>
    </row>
    <row r="16" spans="1:8" x14ac:dyDescent="0.2">
      <c r="A16" s="800"/>
      <c r="B16" s="586" t="s">
        <v>485</v>
      </c>
      <c r="C16" s="501">
        <v>14000</v>
      </c>
      <c r="D16" s="501">
        <v>25000</v>
      </c>
      <c r="E16" s="502">
        <f t="shared" si="0"/>
        <v>44</v>
      </c>
      <c r="F16" s="272"/>
      <c r="G16" s="523">
        <f t="shared" si="1"/>
        <v>0</v>
      </c>
      <c r="H16" s="276"/>
    </row>
    <row r="17" spans="1:8" x14ac:dyDescent="0.2">
      <c r="A17" s="800"/>
      <c r="B17" s="586" t="s">
        <v>486</v>
      </c>
      <c r="C17" s="501">
        <v>14000</v>
      </c>
      <c r="D17" s="501">
        <v>25000</v>
      </c>
      <c r="E17" s="502">
        <f t="shared" si="0"/>
        <v>44</v>
      </c>
      <c r="F17" s="272"/>
      <c r="G17" s="523">
        <f t="shared" si="1"/>
        <v>0</v>
      </c>
      <c r="H17" s="276"/>
    </row>
    <row r="18" spans="1:8" x14ac:dyDescent="0.2">
      <c r="A18" s="800"/>
      <c r="B18" s="586" t="s">
        <v>487</v>
      </c>
      <c r="C18" s="501">
        <v>14000</v>
      </c>
      <c r="D18" s="501">
        <v>25000</v>
      </c>
      <c r="E18" s="502">
        <f t="shared" ref="E18" si="2">((D18-C18)/D18)*100</f>
        <v>44</v>
      </c>
      <c r="F18" s="272"/>
      <c r="G18" s="523">
        <f t="shared" ref="G18" si="3">F18*E18</f>
        <v>0</v>
      </c>
      <c r="H18" s="276"/>
    </row>
    <row r="19" spans="1:8" x14ac:dyDescent="0.2">
      <c r="A19" s="800"/>
      <c r="B19" s="586" t="s">
        <v>488</v>
      </c>
      <c r="C19" s="501">
        <v>14000</v>
      </c>
      <c r="D19" s="501">
        <v>25000</v>
      </c>
      <c r="E19" s="502">
        <f t="shared" si="0"/>
        <v>44</v>
      </c>
      <c r="F19" s="272"/>
      <c r="G19" s="523">
        <f t="shared" si="1"/>
        <v>0</v>
      </c>
      <c r="H19" s="276"/>
    </row>
    <row r="20" spans="1:8" ht="15.75" thickBot="1" x14ac:dyDescent="0.25">
      <c r="A20" s="854"/>
      <c r="B20" s="688" t="s">
        <v>258</v>
      </c>
      <c r="C20" s="504">
        <v>14000</v>
      </c>
      <c r="D20" s="504">
        <v>25000</v>
      </c>
      <c r="E20" s="505">
        <f t="shared" si="0"/>
        <v>44</v>
      </c>
      <c r="F20" s="689"/>
      <c r="G20" s="526">
        <f t="shared" si="1"/>
        <v>0</v>
      </c>
      <c r="H20" s="278"/>
    </row>
    <row r="21" spans="1:8" x14ac:dyDescent="0.2">
      <c r="A21" s="855" t="s">
        <v>96</v>
      </c>
      <c r="B21" s="690" t="s">
        <v>489</v>
      </c>
      <c r="C21" s="489">
        <v>14000</v>
      </c>
      <c r="D21" s="489">
        <v>25000</v>
      </c>
      <c r="E21" s="490">
        <f t="shared" si="0"/>
        <v>44</v>
      </c>
      <c r="F21" s="209"/>
      <c r="G21" s="530">
        <f t="shared" si="1"/>
        <v>0</v>
      </c>
      <c r="H21" s="307"/>
    </row>
    <row r="22" spans="1:8" x14ac:dyDescent="0.2">
      <c r="A22" s="856"/>
      <c r="B22" s="173" t="s">
        <v>490</v>
      </c>
      <c r="C22" s="451">
        <v>14000</v>
      </c>
      <c r="D22" s="451">
        <v>25000</v>
      </c>
      <c r="E22" s="452">
        <f t="shared" si="0"/>
        <v>44</v>
      </c>
      <c r="F22" s="171"/>
      <c r="G22" s="531">
        <f t="shared" si="1"/>
        <v>0</v>
      </c>
      <c r="H22" s="308"/>
    </row>
    <row r="23" spans="1:8" ht="15.75" thickBot="1" x14ac:dyDescent="0.25">
      <c r="A23" s="857"/>
      <c r="B23" s="691" t="s">
        <v>190</v>
      </c>
      <c r="C23" s="491">
        <v>14000</v>
      </c>
      <c r="D23" s="491">
        <v>25000</v>
      </c>
      <c r="E23" s="492">
        <f t="shared" si="0"/>
        <v>44</v>
      </c>
      <c r="F23" s="692"/>
      <c r="G23" s="533">
        <f t="shared" si="1"/>
        <v>0</v>
      </c>
      <c r="H23" s="309"/>
    </row>
    <row r="24" spans="1:8" x14ac:dyDescent="0.2">
      <c r="A24" s="796" t="s">
        <v>104</v>
      </c>
      <c r="B24" s="642" t="s">
        <v>491</v>
      </c>
      <c r="C24" s="493">
        <v>14000</v>
      </c>
      <c r="D24" s="493">
        <v>25000</v>
      </c>
      <c r="E24" s="494">
        <f t="shared" si="0"/>
        <v>44</v>
      </c>
      <c r="F24" s="147"/>
      <c r="G24" s="527">
        <f t="shared" si="1"/>
        <v>0</v>
      </c>
      <c r="H24" s="148"/>
    </row>
    <row r="25" spans="1:8" x14ac:dyDescent="0.2">
      <c r="A25" s="797"/>
      <c r="B25" s="177" t="s">
        <v>291</v>
      </c>
      <c r="C25" s="577">
        <v>14000</v>
      </c>
      <c r="D25" s="577">
        <v>25000</v>
      </c>
      <c r="E25" s="578">
        <f t="shared" si="0"/>
        <v>44</v>
      </c>
      <c r="F25" s="150"/>
      <c r="G25" s="579">
        <f t="shared" si="1"/>
        <v>0</v>
      </c>
      <c r="H25" s="151"/>
    </row>
    <row r="26" spans="1:8" x14ac:dyDescent="0.2">
      <c r="A26" s="797"/>
      <c r="B26" s="177" t="s">
        <v>292</v>
      </c>
      <c r="C26" s="577">
        <v>14000</v>
      </c>
      <c r="D26" s="577">
        <v>25000</v>
      </c>
      <c r="E26" s="578">
        <f t="shared" si="0"/>
        <v>44</v>
      </c>
      <c r="F26" s="150"/>
      <c r="G26" s="579">
        <f t="shared" si="1"/>
        <v>0</v>
      </c>
      <c r="H26" s="151"/>
    </row>
    <row r="27" spans="1:8" ht="15.75" thickBot="1" x14ac:dyDescent="0.25">
      <c r="A27" s="832"/>
      <c r="B27" s="643" t="s">
        <v>492</v>
      </c>
      <c r="C27" s="495">
        <v>14000</v>
      </c>
      <c r="D27" s="495">
        <v>25000</v>
      </c>
      <c r="E27" s="496">
        <f t="shared" si="0"/>
        <v>44</v>
      </c>
      <c r="F27" s="644"/>
      <c r="G27" s="528">
        <f t="shared" si="1"/>
        <v>0</v>
      </c>
      <c r="H27" s="186"/>
    </row>
    <row r="28" spans="1:8" x14ac:dyDescent="0.2">
      <c r="A28" s="793" t="s">
        <v>112</v>
      </c>
      <c r="B28" s="693" t="s">
        <v>252</v>
      </c>
      <c r="C28" s="465">
        <v>14000</v>
      </c>
      <c r="D28" s="465">
        <v>25000</v>
      </c>
      <c r="E28" s="466">
        <f t="shared" si="0"/>
        <v>44</v>
      </c>
      <c r="F28" s="142"/>
      <c r="G28" s="534">
        <f t="shared" si="1"/>
        <v>0</v>
      </c>
      <c r="H28" s="143"/>
    </row>
    <row r="29" spans="1:8" x14ac:dyDescent="0.2">
      <c r="A29" s="794"/>
      <c r="B29" s="660" t="s">
        <v>493</v>
      </c>
      <c r="C29" s="462">
        <v>14000</v>
      </c>
      <c r="D29" s="462">
        <v>25000</v>
      </c>
      <c r="E29" s="463">
        <f t="shared" si="0"/>
        <v>44</v>
      </c>
      <c r="F29" s="279"/>
      <c r="G29" s="535">
        <f t="shared" si="1"/>
        <v>0</v>
      </c>
      <c r="H29" s="280"/>
    </row>
    <row r="30" spans="1:8" x14ac:dyDescent="0.2">
      <c r="A30" s="794"/>
      <c r="B30" s="660" t="s">
        <v>468</v>
      </c>
      <c r="C30" s="462">
        <v>14000</v>
      </c>
      <c r="D30" s="462">
        <v>25000</v>
      </c>
      <c r="E30" s="463">
        <f t="shared" ref="E30" si="4">((D30-C30)/D30)*100</f>
        <v>44</v>
      </c>
      <c r="F30" s="279"/>
      <c r="G30" s="535">
        <f t="shared" ref="G30" si="5">F30*E30</f>
        <v>0</v>
      </c>
      <c r="H30" s="280"/>
    </row>
    <row r="31" spans="1:8" ht="15.75" thickBot="1" x14ac:dyDescent="0.25">
      <c r="A31" s="849"/>
      <c r="B31" s="694" t="s">
        <v>494</v>
      </c>
      <c r="C31" s="470">
        <v>14000</v>
      </c>
      <c r="D31" s="470">
        <v>25000</v>
      </c>
      <c r="E31" s="471">
        <f t="shared" si="0"/>
        <v>44</v>
      </c>
      <c r="F31" s="144"/>
      <c r="G31" s="536">
        <f t="shared" si="1"/>
        <v>0</v>
      </c>
      <c r="H31" s="145"/>
    </row>
    <row r="32" spans="1:8" x14ac:dyDescent="0.2">
      <c r="A32" s="817" t="s">
        <v>111</v>
      </c>
      <c r="B32" s="695" t="s">
        <v>495</v>
      </c>
      <c r="C32" s="682">
        <v>14000</v>
      </c>
      <c r="D32" s="682">
        <v>25000</v>
      </c>
      <c r="E32" s="683">
        <f t="shared" si="0"/>
        <v>44</v>
      </c>
      <c r="F32" s="233"/>
      <c r="G32" s="684">
        <f t="shared" si="1"/>
        <v>0</v>
      </c>
      <c r="H32" s="237"/>
    </row>
    <row r="33" spans="1:8" x14ac:dyDescent="0.2">
      <c r="A33" s="818"/>
      <c r="B33" s="620" t="s">
        <v>256</v>
      </c>
      <c r="C33" s="621">
        <v>14000</v>
      </c>
      <c r="D33" s="621">
        <v>25000</v>
      </c>
      <c r="E33" s="622">
        <f t="shared" si="0"/>
        <v>44</v>
      </c>
      <c r="F33" s="238"/>
      <c r="G33" s="623">
        <f t="shared" si="1"/>
        <v>0</v>
      </c>
      <c r="H33" s="242"/>
    </row>
    <row r="34" spans="1:8" ht="15.75" thickBot="1" x14ac:dyDescent="0.25">
      <c r="A34" s="850"/>
      <c r="B34" s="696" t="s">
        <v>496</v>
      </c>
      <c r="C34" s="697">
        <v>14000</v>
      </c>
      <c r="D34" s="697">
        <v>25000</v>
      </c>
      <c r="E34" s="698">
        <f t="shared" si="0"/>
        <v>44</v>
      </c>
      <c r="F34" s="699"/>
      <c r="G34" s="700">
        <f t="shared" si="1"/>
        <v>0</v>
      </c>
      <c r="H34" s="701"/>
    </row>
    <row r="35" spans="1:8" x14ac:dyDescent="0.2">
      <c r="A35" s="851" t="s">
        <v>115</v>
      </c>
      <c r="B35" s="702" t="s">
        <v>253</v>
      </c>
      <c r="C35" s="443">
        <v>14000</v>
      </c>
      <c r="D35" s="443">
        <v>25000</v>
      </c>
      <c r="E35" s="444">
        <f t="shared" si="0"/>
        <v>44</v>
      </c>
      <c r="F35" s="135"/>
      <c r="G35" s="538">
        <f t="shared" si="1"/>
        <v>0</v>
      </c>
      <c r="H35" s="136"/>
    </row>
    <row r="36" spans="1:8" ht="15.75" thickBot="1" x14ac:dyDescent="0.25">
      <c r="A36" s="852"/>
      <c r="B36" s="703" t="s">
        <v>254</v>
      </c>
      <c r="C36" s="449">
        <v>14000</v>
      </c>
      <c r="D36" s="449">
        <v>25000</v>
      </c>
      <c r="E36" s="450">
        <f t="shared" si="0"/>
        <v>44</v>
      </c>
      <c r="F36" s="704"/>
      <c r="G36" s="539">
        <f t="shared" si="1"/>
        <v>0</v>
      </c>
      <c r="H36" s="134"/>
    </row>
    <row r="37" spans="1:8" ht="15.75" thickBot="1" x14ac:dyDescent="0.25">
      <c r="A37" s="705" t="s">
        <v>120</v>
      </c>
      <c r="B37" s="706" t="s">
        <v>259</v>
      </c>
      <c r="C37" s="487">
        <v>14000</v>
      </c>
      <c r="D37" s="487">
        <v>25000</v>
      </c>
      <c r="E37" s="488">
        <f t="shared" si="0"/>
        <v>44</v>
      </c>
      <c r="F37" s="707"/>
      <c r="G37" s="566">
        <f t="shared" si="1"/>
        <v>0</v>
      </c>
      <c r="H37" s="187"/>
    </row>
    <row r="38" spans="1:8" ht="15.75" thickBot="1" x14ac:dyDescent="0.25">
      <c r="A38" s="708" t="s">
        <v>125</v>
      </c>
      <c r="B38" s="709" t="s">
        <v>255</v>
      </c>
      <c r="C38" s="710">
        <v>14000</v>
      </c>
      <c r="D38" s="710">
        <v>25000</v>
      </c>
      <c r="E38" s="711">
        <f t="shared" si="0"/>
        <v>44</v>
      </c>
      <c r="F38" s="324"/>
      <c r="G38" s="712">
        <f t="shared" si="1"/>
        <v>0</v>
      </c>
      <c r="H38" s="328"/>
    </row>
    <row r="39" spans="1:8" ht="15.75" thickBot="1" x14ac:dyDescent="0.25">
      <c r="A39" s="713" t="s">
        <v>133</v>
      </c>
      <c r="B39" s="714" t="s">
        <v>497</v>
      </c>
      <c r="C39" s="715">
        <v>14000</v>
      </c>
      <c r="D39" s="715">
        <v>25000</v>
      </c>
      <c r="E39" s="716">
        <f t="shared" si="0"/>
        <v>44</v>
      </c>
      <c r="F39" s="717"/>
      <c r="G39" s="718">
        <f t="shared" si="1"/>
        <v>0</v>
      </c>
      <c r="H39" s="719"/>
    </row>
    <row r="40" spans="1:8" ht="41.25" customHeight="1" thickBot="1" x14ac:dyDescent="0.25">
      <c r="D40" s="774" t="s">
        <v>477</v>
      </c>
      <c r="E40" s="775"/>
      <c r="F40" s="569">
        <f>SUM(F3:F39)</f>
        <v>0</v>
      </c>
      <c r="G40" s="524"/>
    </row>
    <row r="41" spans="1:8" ht="40.5" customHeight="1" thickBot="1" x14ac:dyDescent="0.25">
      <c r="D41" s="355"/>
      <c r="E41" s="774" t="s">
        <v>478</v>
      </c>
      <c r="F41" s="775"/>
      <c r="G41" s="525">
        <f>SUM(G3:G40)</f>
        <v>0</v>
      </c>
    </row>
  </sheetData>
  <mergeCells count="11">
    <mergeCell ref="A1:H1"/>
    <mergeCell ref="A3:A4"/>
    <mergeCell ref="A5:A14"/>
    <mergeCell ref="A15:A20"/>
    <mergeCell ref="A21:A23"/>
    <mergeCell ref="E41:F41"/>
    <mergeCell ref="A24:A27"/>
    <mergeCell ref="A28:A31"/>
    <mergeCell ref="A32:A34"/>
    <mergeCell ref="A35:A36"/>
    <mergeCell ref="D40:E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H71"/>
  <sheetViews>
    <sheetView topLeftCell="A53" workbookViewId="0">
      <selection activeCell="D70" sqref="D70:G71"/>
    </sheetView>
  </sheetViews>
  <sheetFormatPr defaultColWidth="10.76171875" defaultRowHeight="15" x14ac:dyDescent="0.2"/>
  <cols>
    <col min="1" max="1" width="17.75390625" style="2" bestFit="1" customWidth="1"/>
    <col min="2" max="2" width="34.5703125" customWidth="1"/>
    <col min="3" max="3" width="14.66015625" bestFit="1" customWidth="1"/>
    <col min="4" max="4" width="12.375" bestFit="1" customWidth="1"/>
    <col min="5" max="5" width="15.87109375" style="166" customWidth="1"/>
    <col min="6" max="6" width="11.703125" style="178" customWidth="1"/>
    <col min="7" max="7" width="11.43359375" style="524"/>
    <col min="8" max="8" width="25.9609375" bestFit="1" customWidth="1"/>
  </cols>
  <sheetData>
    <row r="1" spans="1:8" x14ac:dyDescent="0.2">
      <c r="A1" s="858" t="s">
        <v>435</v>
      </c>
      <c r="B1" s="858"/>
      <c r="C1" s="858"/>
      <c r="D1" s="858"/>
      <c r="E1" s="858"/>
      <c r="F1" s="858"/>
      <c r="G1" s="858"/>
      <c r="H1" s="858"/>
    </row>
    <row r="2" spans="1:8" ht="19.5" thickBot="1" x14ac:dyDescent="0.25">
      <c r="A2" s="416" t="s">
        <v>3</v>
      </c>
      <c r="B2" s="417" t="s">
        <v>212</v>
      </c>
      <c r="C2" s="418" t="s">
        <v>67</v>
      </c>
      <c r="D2" s="418" t="s">
        <v>68</v>
      </c>
      <c r="E2" s="419" t="s">
        <v>32</v>
      </c>
      <c r="F2" s="417" t="s">
        <v>1</v>
      </c>
      <c r="G2" s="513" t="s">
        <v>69</v>
      </c>
      <c r="H2" s="420" t="s">
        <v>30</v>
      </c>
    </row>
    <row r="3" spans="1:8" x14ac:dyDescent="0.2">
      <c r="A3" s="830" t="s">
        <v>71</v>
      </c>
      <c r="B3" s="421" t="s">
        <v>71</v>
      </c>
      <c r="C3" s="422">
        <v>12000</v>
      </c>
      <c r="D3" s="422">
        <v>20000</v>
      </c>
      <c r="E3" s="423">
        <f>((D3-C3)/D3)*100</f>
        <v>40</v>
      </c>
      <c r="F3" s="52"/>
      <c r="G3" s="514">
        <f>F3*E3</f>
        <v>0</v>
      </c>
      <c r="H3" s="190"/>
    </row>
    <row r="4" spans="1:8" ht="15.75" thickBot="1" x14ac:dyDescent="0.25">
      <c r="A4" s="831"/>
      <c r="B4" s="424" t="s">
        <v>278</v>
      </c>
      <c r="C4" s="425">
        <v>15000</v>
      </c>
      <c r="D4" s="425">
        <v>25000</v>
      </c>
      <c r="E4" s="426">
        <f t="shared" ref="E4" si="0">((D4-C4)/D4)*100</f>
        <v>40</v>
      </c>
      <c r="F4" s="60"/>
      <c r="G4" s="515">
        <f>F4*E4</f>
        <v>0</v>
      </c>
      <c r="H4" s="296"/>
    </row>
    <row r="5" spans="1:8" x14ac:dyDescent="0.2">
      <c r="A5" s="811" t="s">
        <v>112</v>
      </c>
      <c r="B5" s="433" t="s">
        <v>262</v>
      </c>
      <c r="C5" s="434">
        <v>12000</v>
      </c>
      <c r="D5" s="434">
        <v>20000</v>
      </c>
      <c r="E5" s="435">
        <f t="shared" ref="E5:E56" si="1">((D5-C5)/D5)*100</f>
        <v>40</v>
      </c>
      <c r="F5" s="217"/>
      <c r="G5" s="516">
        <f>F5*E5</f>
        <v>0</v>
      </c>
      <c r="H5" s="290"/>
    </row>
    <row r="6" spans="1:8" x14ac:dyDescent="0.2">
      <c r="A6" s="812"/>
      <c r="B6" s="436" t="s">
        <v>263</v>
      </c>
      <c r="C6" s="437">
        <v>12000</v>
      </c>
      <c r="D6" s="437">
        <v>20000</v>
      </c>
      <c r="E6" s="438">
        <f t="shared" ref="E6" si="2">((D6-C6)/D6)*100</f>
        <v>40</v>
      </c>
      <c r="F6" s="222"/>
      <c r="G6" s="517">
        <f>F6*E6</f>
        <v>0</v>
      </c>
      <c r="H6" s="224"/>
    </row>
    <row r="7" spans="1:8" x14ac:dyDescent="0.2">
      <c r="A7" s="812"/>
      <c r="B7" s="436" t="s">
        <v>266</v>
      </c>
      <c r="C7" s="437">
        <v>12000</v>
      </c>
      <c r="D7" s="437">
        <v>20000</v>
      </c>
      <c r="E7" s="438">
        <f t="shared" si="1"/>
        <v>40</v>
      </c>
      <c r="F7" s="222"/>
      <c r="G7" s="517">
        <f t="shared" ref="G7:G8" si="3">F7*E7</f>
        <v>0</v>
      </c>
      <c r="H7" s="224"/>
    </row>
    <row r="8" spans="1:8" x14ac:dyDescent="0.2">
      <c r="A8" s="812"/>
      <c r="B8" s="436" t="s">
        <v>264</v>
      </c>
      <c r="C8" s="437">
        <v>15000</v>
      </c>
      <c r="D8" s="437">
        <v>25000</v>
      </c>
      <c r="E8" s="438">
        <f t="shared" ref="E8" si="4">((D8-C8)/D8)*100</f>
        <v>40</v>
      </c>
      <c r="F8" s="222"/>
      <c r="G8" s="517">
        <f t="shared" si="3"/>
        <v>0</v>
      </c>
      <c r="H8" s="224"/>
    </row>
    <row r="9" spans="1:8" ht="15.75" thickBot="1" x14ac:dyDescent="0.25">
      <c r="A9" s="838"/>
      <c r="B9" s="439" t="s">
        <v>265</v>
      </c>
      <c r="C9" s="440">
        <v>15000</v>
      </c>
      <c r="D9" s="440">
        <v>25000</v>
      </c>
      <c r="E9" s="441">
        <f t="shared" si="1"/>
        <v>40</v>
      </c>
      <c r="F9" s="226"/>
      <c r="G9" s="518">
        <f t="shared" ref="G9:G15" si="5">F9*E9</f>
        <v>0</v>
      </c>
      <c r="H9" s="227"/>
    </row>
    <row r="10" spans="1:8" x14ac:dyDescent="0.2">
      <c r="A10" s="833" t="s">
        <v>115</v>
      </c>
      <c r="B10" s="455" t="s">
        <v>299</v>
      </c>
      <c r="C10" s="456">
        <v>12000</v>
      </c>
      <c r="D10" s="456">
        <v>20000</v>
      </c>
      <c r="E10" s="457">
        <f t="shared" si="1"/>
        <v>40</v>
      </c>
      <c r="F10" s="506"/>
      <c r="G10" s="519">
        <f t="shared" si="5"/>
        <v>0</v>
      </c>
      <c r="H10" s="138"/>
    </row>
    <row r="11" spans="1:8" x14ac:dyDescent="0.2">
      <c r="A11" s="869"/>
      <c r="B11" s="170" t="s">
        <v>298</v>
      </c>
      <c r="C11" s="453">
        <v>15000</v>
      </c>
      <c r="D11" s="453">
        <v>25000</v>
      </c>
      <c r="E11" s="454">
        <f t="shared" ref="E11:E12" si="6">((D11-C11)/D11)*100</f>
        <v>40</v>
      </c>
      <c r="F11" s="321"/>
      <c r="G11" s="520">
        <f t="shared" si="5"/>
        <v>0</v>
      </c>
      <c r="H11" s="139"/>
    </row>
    <row r="12" spans="1:8" x14ac:dyDescent="0.2">
      <c r="A12" s="869"/>
      <c r="B12" s="170" t="s">
        <v>115</v>
      </c>
      <c r="C12" s="453">
        <v>12000</v>
      </c>
      <c r="D12" s="453">
        <v>20000</v>
      </c>
      <c r="E12" s="454">
        <f t="shared" si="6"/>
        <v>40</v>
      </c>
      <c r="F12" s="321"/>
      <c r="G12" s="520">
        <f t="shared" si="5"/>
        <v>0</v>
      </c>
      <c r="H12" s="139"/>
    </row>
    <row r="13" spans="1:8" ht="15.75" thickBot="1" x14ac:dyDescent="0.25">
      <c r="A13" s="834"/>
      <c r="B13" s="458" t="s">
        <v>441</v>
      </c>
      <c r="C13" s="459">
        <v>15000</v>
      </c>
      <c r="D13" s="459">
        <v>25000</v>
      </c>
      <c r="E13" s="460">
        <f t="shared" si="1"/>
        <v>40</v>
      </c>
      <c r="F13" s="507"/>
      <c r="G13" s="521">
        <f t="shared" si="5"/>
        <v>0</v>
      </c>
      <c r="H13" s="141"/>
    </row>
    <row r="14" spans="1:8" x14ac:dyDescent="0.2">
      <c r="A14" s="864" t="s">
        <v>83</v>
      </c>
      <c r="B14" s="497" t="s">
        <v>267</v>
      </c>
      <c r="C14" s="498">
        <v>12000</v>
      </c>
      <c r="D14" s="498">
        <v>20000</v>
      </c>
      <c r="E14" s="499">
        <f t="shared" si="1"/>
        <v>40</v>
      </c>
      <c r="F14" s="269"/>
      <c r="G14" s="522">
        <f t="shared" si="5"/>
        <v>0</v>
      </c>
      <c r="H14" s="271"/>
    </row>
    <row r="15" spans="1:8" x14ac:dyDescent="0.2">
      <c r="A15" s="865"/>
      <c r="B15" s="500" t="s">
        <v>268</v>
      </c>
      <c r="C15" s="501">
        <v>15000</v>
      </c>
      <c r="D15" s="501">
        <v>25000</v>
      </c>
      <c r="E15" s="502">
        <f t="shared" si="1"/>
        <v>40</v>
      </c>
      <c r="F15" s="274"/>
      <c r="G15" s="523">
        <f t="shared" si="5"/>
        <v>0</v>
      </c>
      <c r="H15" s="276"/>
    </row>
    <row r="16" spans="1:8" x14ac:dyDescent="0.2">
      <c r="A16" s="865"/>
      <c r="B16" s="500" t="s">
        <v>270</v>
      </c>
      <c r="C16" s="501">
        <v>12000</v>
      </c>
      <c r="D16" s="501">
        <v>20000</v>
      </c>
      <c r="E16" s="502">
        <f t="shared" si="1"/>
        <v>40</v>
      </c>
      <c r="F16" s="274"/>
      <c r="G16" s="523">
        <f t="shared" ref="G16:G69" si="7">F16*E16</f>
        <v>0</v>
      </c>
      <c r="H16" s="276"/>
    </row>
    <row r="17" spans="1:8" x14ac:dyDescent="0.2">
      <c r="A17" s="865"/>
      <c r="B17" s="500" t="s">
        <v>269</v>
      </c>
      <c r="C17" s="501">
        <v>12000</v>
      </c>
      <c r="D17" s="501">
        <v>20000</v>
      </c>
      <c r="E17" s="502">
        <f t="shared" si="1"/>
        <v>40</v>
      </c>
      <c r="F17" s="274"/>
      <c r="G17" s="523">
        <f t="shared" si="7"/>
        <v>0</v>
      </c>
      <c r="H17" s="276"/>
    </row>
    <row r="18" spans="1:8" x14ac:dyDescent="0.2">
      <c r="A18" s="865"/>
      <c r="B18" s="500" t="s">
        <v>277</v>
      </c>
      <c r="C18" s="501">
        <v>12000</v>
      </c>
      <c r="D18" s="501">
        <v>20000</v>
      </c>
      <c r="E18" s="502">
        <f t="shared" si="1"/>
        <v>40</v>
      </c>
      <c r="F18" s="274"/>
      <c r="G18" s="523">
        <f t="shared" si="7"/>
        <v>0</v>
      </c>
      <c r="H18" s="276"/>
    </row>
    <row r="19" spans="1:8" x14ac:dyDescent="0.2">
      <c r="A19" s="865"/>
      <c r="B19" s="500" t="s">
        <v>276</v>
      </c>
      <c r="C19" s="501">
        <v>12000</v>
      </c>
      <c r="D19" s="501">
        <v>20000</v>
      </c>
      <c r="E19" s="502">
        <f t="shared" si="1"/>
        <v>40</v>
      </c>
      <c r="F19" s="274"/>
      <c r="G19" s="523">
        <f t="shared" si="7"/>
        <v>0</v>
      </c>
      <c r="H19" s="276"/>
    </row>
    <row r="20" spans="1:8" x14ac:dyDescent="0.2">
      <c r="A20" s="865"/>
      <c r="B20" s="500" t="s">
        <v>275</v>
      </c>
      <c r="C20" s="501">
        <v>12000</v>
      </c>
      <c r="D20" s="501">
        <v>20000</v>
      </c>
      <c r="E20" s="502">
        <f t="shared" si="1"/>
        <v>40</v>
      </c>
      <c r="F20" s="274"/>
      <c r="G20" s="523">
        <f t="shared" si="7"/>
        <v>0</v>
      </c>
      <c r="H20" s="276"/>
    </row>
    <row r="21" spans="1:8" x14ac:dyDescent="0.2">
      <c r="A21" s="865"/>
      <c r="B21" s="500" t="s">
        <v>274</v>
      </c>
      <c r="C21" s="501">
        <v>12000</v>
      </c>
      <c r="D21" s="501">
        <v>20000</v>
      </c>
      <c r="E21" s="502">
        <f t="shared" si="1"/>
        <v>40</v>
      </c>
      <c r="F21" s="274"/>
      <c r="G21" s="523">
        <f t="shared" si="7"/>
        <v>0</v>
      </c>
      <c r="H21" s="276"/>
    </row>
    <row r="22" spans="1:8" x14ac:dyDescent="0.2">
      <c r="A22" s="865"/>
      <c r="B22" s="500" t="s">
        <v>273</v>
      </c>
      <c r="C22" s="501">
        <v>12000</v>
      </c>
      <c r="D22" s="501">
        <v>20000</v>
      </c>
      <c r="E22" s="502">
        <f t="shared" ref="E22:E24" si="8">((D22-C22)/D22)*100</f>
        <v>40</v>
      </c>
      <c r="F22" s="274"/>
      <c r="G22" s="523">
        <f t="shared" si="7"/>
        <v>0</v>
      </c>
      <c r="H22" s="276"/>
    </row>
    <row r="23" spans="1:8" x14ac:dyDescent="0.2">
      <c r="A23" s="865"/>
      <c r="B23" s="500" t="s">
        <v>272</v>
      </c>
      <c r="C23" s="501">
        <v>12000</v>
      </c>
      <c r="D23" s="501">
        <v>20000</v>
      </c>
      <c r="E23" s="502">
        <f t="shared" si="8"/>
        <v>40</v>
      </c>
      <c r="F23" s="274"/>
      <c r="G23" s="523">
        <f t="shared" si="7"/>
        <v>0</v>
      </c>
      <c r="H23" s="276"/>
    </row>
    <row r="24" spans="1:8" x14ac:dyDescent="0.2">
      <c r="A24" s="865"/>
      <c r="B24" s="500" t="s">
        <v>271</v>
      </c>
      <c r="C24" s="501">
        <v>15000</v>
      </c>
      <c r="D24" s="501">
        <v>25000</v>
      </c>
      <c r="E24" s="502">
        <f t="shared" si="8"/>
        <v>40</v>
      </c>
      <c r="F24" s="274"/>
      <c r="G24" s="523">
        <f t="shared" si="7"/>
        <v>0</v>
      </c>
      <c r="H24" s="276"/>
    </row>
    <row r="25" spans="1:8" x14ac:dyDescent="0.2">
      <c r="A25" s="865"/>
      <c r="B25" s="500" t="s">
        <v>223</v>
      </c>
      <c r="C25" s="501">
        <v>12000</v>
      </c>
      <c r="D25" s="501">
        <v>20000</v>
      </c>
      <c r="E25" s="502">
        <f t="shared" si="1"/>
        <v>40</v>
      </c>
      <c r="F25" s="274"/>
      <c r="G25" s="523">
        <f t="shared" si="7"/>
        <v>0</v>
      </c>
      <c r="H25" s="276"/>
    </row>
    <row r="26" spans="1:8" ht="15.75" thickBot="1" x14ac:dyDescent="0.25">
      <c r="A26" s="866"/>
      <c r="B26" s="503" t="s">
        <v>224</v>
      </c>
      <c r="C26" s="504">
        <v>12000</v>
      </c>
      <c r="D26" s="504">
        <v>20000</v>
      </c>
      <c r="E26" s="505">
        <f t="shared" ref="E26" si="9">((D26-C26)/D26)*100</f>
        <v>40</v>
      </c>
      <c r="F26" s="277"/>
      <c r="G26" s="526">
        <f t="shared" si="7"/>
        <v>0</v>
      </c>
      <c r="H26" s="278"/>
    </row>
    <row r="27" spans="1:8" x14ac:dyDescent="0.2">
      <c r="A27" s="805" t="s">
        <v>96</v>
      </c>
      <c r="B27" s="464" t="s">
        <v>221</v>
      </c>
      <c r="C27" s="465">
        <v>12000</v>
      </c>
      <c r="D27" s="465">
        <v>20000</v>
      </c>
      <c r="E27" s="466">
        <f t="shared" ref="E27:E32" si="10">((D27-C27)/D27)*100</f>
        <v>40</v>
      </c>
      <c r="F27" s="508"/>
      <c r="G27" s="534">
        <f t="shared" si="7"/>
        <v>0</v>
      </c>
      <c r="H27" s="467"/>
    </row>
    <row r="28" spans="1:8" x14ac:dyDescent="0.2">
      <c r="A28" s="823"/>
      <c r="B28" s="461" t="s">
        <v>210</v>
      </c>
      <c r="C28" s="462">
        <v>12000</v>
      </c>
      <c r="D28" s="462">
        <v>20000</v>
      </c>
      <c r="E28" s="463">
        <f t="shared" si="10"/>
        <v>40</v>
      </c>
      <c r="F28" s="509"/>
      <c r="G28" s="535">
        <f t="shared" si="7"/>
        <v>0</v>
      </c>
      <c r="H28" s="468"/>
    </row>
    <row r="29" spans="1:8" x14ac:dyDescent="0.2">
      <c r="A29" s="823"/>
      <c r="B29" s="461" t="s">
        <v>209</v>
      </c>
      <c r="C29" s="462">
        <v>12000</v>
      </c>
      <c r="D29" s="462">
        <v>20000</v>
      </c>
      <c r="E29" s="463">
        <f t="shared" si="10"/>
        <v>40</v>
      </c>
      <c r="F29" s="509"/>
      <c r="G29" s="535">
        <f t="shared" si="7"/>
        <v>0</v>
      </c>
      <c r="H29" s="468"/>
    </row>
    <row r="30" spans="1:8" x14ac:dyDescent="0.2">
      <c r="A30" s="823"/>
      <c r="B30" s="461" t="s">
        <v>95</v>
      </c>
      <c r="C30" s="462">
        <v>12000</v>
      </c>
      <c r="D30" s="462">
        <v>20000</v>
      </c>
      <c r="E30" s="463">
        <f t="shared" si="10"/>
        <v>40</v>
      </c>
      <c r="F30" s="509"/>
      <c r="G30" s="535">
        <f t="shared" si="7"/>
        <v>0</v>
      </c>
      <c r="H30" s="468"/>
    </row>
    <row r="31" spans="1:8" x14ac:dyDescent="0.2">
      <c r="A31" s="823"/>
      <c r="B31" s="461" t="s">
        <v>208</v>
      </c>
      <c r="C31" s="462">
        <v>12000</v>
      </c>
      <c r="D31" s="462">
        <v>20000</v>
      </c>
      <c r="E31" s="463">
        <f t="shared" si="10"/>
        <v>40</v>
      </c>
      <c r="F31" s="509"/>
      <c r="G31" s="535">
        <f t="shared" si="7"/>
        <v>0</v>
      </c>
      <c r="H31" s="468"/>
    </row>
    <row r="32" spans="1:8" x14ac:dyDescent="0.2">
      <c r="A32" s="823"/>
      <c r="B32" s="461" t="s">
        <v>261</v>
      </c>
      <c r="C32" s="462">
        <v>12000</v>
      </c>
      <c r="D32" s="462">
        <v>20000</v>
      </c>
      <c r="E32" s="463">
        <f t="shared" si="10"/>
        <v>40</v>
      </c>
      <c r="F32" s="509"/>
      <c r="G32" s="535">
        <f t="shared" si="7"/>
        <v>0</v>
      </c>
      <c r="H32" s="468"/>
    </row>
    <row r="33" spans="1:8" ht="15.75" thickBot="1" x14ac:dyDescent="0.25">
      <c r="A33" s="824"/>
      <c r="B33" s="469" t="s">
        <v>260</v>
      </c>
      <c r="C33" s="470">
        <v>15000</v>
      </c>
      <c r="D33" s="470">
        <v>25000</v>
      </c>
      <c r="E33" s="471">
        <f t="shared" si="1"/>
        <v>40</v>
      </c>
      <c r="F33" s="510"/>
      <c r="G33" s="536">
        <f t="shared" si="7"/>
        <v>0</v>
      </c>
      <c r="H33" s="472"/>
    </row>
    <row r="34" spans="1:8" x14ac:dyDescent="0.2">
      <c r="A34" s="830" t="s">
        <v>133</v>
      </c>
      <c r="B34" s="421" t="s">
        <v>280</v>
      </c>
      <c r="C34" s="422">
        <v>12000</v>
      </c>
      <c r="D34" s="422">
        <v>20000</v>
      </c>
      <c r="E34" s="423">
        <f t="shared" si="1"/>
        <v>40</v>
      </c>
      <c r="F34" s="511"/>
      <c r="G34" s="514">
        <f t="shared" si="7"/>
        <v>0</v>
      </c>
      <c r="H34" s="473"/>
    </row>
    <row r="35" spans="1:8" ht="15.75" thickBot="1" x14ac:dyDescent="0.25">
      <c r="A35" s="831"/>
      <c r="B35" s="424" t="s">
        <v>279</v>
      </c>
      <c r="C35" s="425">
        <v>15000</v>
      </c>
      <c r="D35" s="425">
        <v>25000</v>
      </c>
      <c r="E35" s="426">
        <f t="shared" si="1"/>
        <v>40</v>
      </c>
      <c r="F35" s="60"/>
      <c r="G35" s="515">
        <f t="shared" si="7"/>
        <v>0</v>
      </c>
      <c r="H35" s="296"/>
    </row>
    <row r="36" spans="1:8" x14ac:dyDescent="0.2">
      <c r="A36" s="851" t="s">
        <v>111</v>
      </c>
      <c r="B36" s="442" t="s">
        <v>281</v>
      </c>
      <c r="C36" s="443">
        <v>12000</v>
      </c>
      <c r="D36" s="443">
        <v>20000</v>
      </c>
      <c r="E36" s="444">
        <f t="shared" ref="E36:E37" si="11">((D36-C36)/D36)*100</f>
        <v>40</v>
      </c>
      <c r="F36" s="126"/>
      <c r="G36" s="538">
        <f t="shared" si="7"/>
        <v>0</v>
      </c>
      <c r="H36" s="136"/>
    </row>
    <row r="37" spans="1:8" x14ac:dyDescent="0.2">
      <c r="A37" s="783"/>
      <c r="B37" s="445" t="s">
        <v>282</v>
      </c>
      <c r="C37" s="446">
        <v>12000</v>
      </c>
      <c r="D37" s="446">
        <v>20000</v>
      </c>
      <c r="E37" s="447">
        <f t="shared" si="11"/>
        <v>40</v>
      </c>
      <c r="F37" s="129"/>
      <c r="G37" s="537">
        <f t="shared" si="7"/>
        <v>0</v>
      </c>
      <c r="H37" s="133"/>
    </row>
    <row r="38" spans="1:8" ht="15.75" thickBot="1" x14ac:dyDescent="0.25">
      <c r="A38" s="852"/>
      <c r="B38" s="448" t="s">
        <v>283</v>
      </c>
      <c r="C38" s="449">
        <v>15000</v>
      </c>
      <c r="D38" s="449">
        <v>25000</v>
      </c>
      <c r="E38" s="450">
        <f t="shared" si="1"/>
        <v>40</v>
      </c>
      <c r="F38" s="291"/>
      <c r="G38" s="539">
        <f t="shared" si="7"/>
        <v>0</v>
      </c>
      <c r="H38" s="134"/>
    </row>
    <row r="39" spans="1:8" x14ac:dyDescent="0.2">
      <c r="A39" s="867" t="s">
        <v>119</v>
      </c>
      <c r="B39" s="474" t="s">
        <v>284</v>
      </c>
      <c r="C39" s="475">
        <v>12000</v>
      </c>
      <c r="D39" s="475">
        <v>20000</v>
      </c>
      <c r="E39" s="476">
        <f t="shared" si="1"/>
        <v>40</v>
      </c>
      <c r="F39" s="292"/>
      <c r="G39" s="540">
        <f t="shared" si="7"/>
        <v>0</v>
      </c>
      <c r="H39" s="293"/>
    </row>
    <row r="40" spans="1:8" ht="15.75" thickBot="1" x14ac:dyDescent="0.25">
      <c r="A40" s="868"/>
      <c r="B40" s="477" t="s">
        <v>285</v>
      </c>
      <c r="C40" s="478">
        <v>15000</v>
      </c>
      <c r="D40" s="478">
        <v>25000</v>
      </c>
      <c r="E40" s="479">
        <f t="shared" si="1"/>
        <v>40</v>
      </c>
      <c r="F40" s="294"/>
      <c r="G40" s="541">
        <f t="shared" si="7"/>
        <v>0</v>
      </c>
      <c r="H40" s="295"/>
    </row>
    <row r="41" spans="1:8" ht="15.75" thickBot="1" x14ac:dyDescent="0.25">
      <c r="A41" s="480" t="s">
        <v>213</v>
      </c>
      <c r="B41" s="481" t="s">
        <v>436</v>
      </c>
      <c r="C41" s="482">
        <v>12000</v>
      </c>
      <c r="D41" s="482">
        <v>20000</v>
      </c>
      <c r="E41" s="483">
        <f t="shared" si="1"/>
        <v>40</v>
      </c>
      <c r="F41" s="512"/>
      <c r="G41" s="542">
        <f t="shared" si="7"/>
        <v>0</v>
      </c>
      <c r="H41" s="484"/>
    </row>
    <row r="42" spans="1:8" x14ac:dyDescent="0.2">
      <c r="A42" s="779" t="s">
        <v>89</v>
      </c>
      <c r="B42" s="529" t="s">
        <v>219</v>
      </c>
      <c r="C42" s="489">
        <v>12000</v>
      </c>
      <c r="D42" s="489">
        <v>20000</v>
      </c>
      <c r="E42" s="490">
        <f t="shared" ref="E42:E46" si="12">((D42-C42)/D42)*100</f>
        <v>40</v>
      </c>
      <c r="F42" s="155"/>
      <c r="G42" s="530">
        <f t="shared" si="7"/>
        <v>0</v>
      </c>
      <c r="H42" s="307"/>
    </row>
    <row r="43" spans="1:8" x14ac:dyDescent="0.2">
      <c r="A43" s="780"/>
      <c r="B43" s="169" t="s">
        <v>438</v>
      </c>
      <c r="C43" s="451">
        <v>12000</v>
      </c>
      <c r="D43" s="451">
        <v>20000</v>
      </c>
      <c r="E43" s="452">
        <f t="shared" si="12"/>
        <v>40</v>
      </c>
      <c r="F43" s="159"/>
      <c r="G43" s="531">
        <f t="shared" si="7"/>
        <v>0</v>
      </c>
      <c r="H43" s="308"/>
    </row>
    <row r="44" spans="1:8" x14ac:dyDescent="0.2">
      <c r="A44" s="780"/>
      <c r="B44" s="169" t="s">
        <v>286</v>
      </c>
      <c r="C44" s="451">
        <v>12000</v>
      </c>
      <c r="D44" s="451">
        <v>20000</v>
      </c>
      <c r="E44" s="452">
        <f t="shared" si="12"/>
        <v>40</v>
      </c>
      <c r="F44" s="159"/>
      <c r="G44" s="531">
        <f t="shared" si="7"/>
        <v>0</v>
      </c>
      <c r="H44" s="308"/>
    </row>
    <row r="45" spans="1:8" x14ac:dyDescent="0.2">
      <c r="A45" s="780"/>
      <c r="B45" s="169" t="s">
        <v>437</v>
      </c>
      <c r="C45" s="451">
        <v>15000</v>
      </c>
      <c r="D45" s="451">
        <v>25000</v>
      </c>
      <c r="E45" s="452">
        <f t="shared" si="12"/>
        <v>40</v>
      </c>
      <c r="F45" s="159"/>
      <c r="G45" s="531">
        <f t="shared" si="7"/>
        <v>0</v>
      </c>
      <c r="H45" s="308"/>
    </row>
    <row r="46" spans="1:8" x14ac:dyDescent="0.2">
      <c r="A46" s="780"/>
      <c r="B46" s="169" t="s">
        <v>287</v>
      </c>
      <c r="C46" s="451">
        <v>12000</v>
      </c>
      <c r="D46" s="451">
        <v>20000</v>
      </c>
      <c r="E46" s="452">
        <f t="shared" si="12"/>
        <v>40</v>
      </c>
      <c r="F46" s="159"/>
      <c r="G46" s="531">
        <f t="shared" si="7"/>
        <v>0</v>
      </c>
      <c r="H46" s="308"/>
    </row>
    <row r="47" spans="1:8" ht="15.75" thickBot="1" x14ac:dyDescent="0.25">
      <c r="A47" s="781"/>
      <c r="B47" s="532" t="s">
        <v>288</v>
      </c>
      <c r="C47" s="491">
        <v>15000</v>
      </c>
      <c r="D47" s="491">
        <v>25000</v>
      </c>
      <c r="E47" s="492">
        <f t="shared" si="1"/>
        <v>40</v>
      </c>
      <c r="F47" s="200"/>
      <c r="G47" s="533">
        <f t="shared" si="7"/>
        <v>0</v>
      </c>
      <c r="H47" s="309"/>
    </row>
    <row r="48" spans="1:8" x14ac:dyDescent="0.2">
      <c r="A48" s="833" t="s">
        <v>125</v>
      </c>
      <c r="B48" s="455" t="s">
        <v>125</v>
      </c>
      <c r="C48" s="456">
        <v>12000</v>
      </c>
      <c r="D48" s="456">
        <v>20000</v>
      </c>
      <c r="E48" s="457">
        <f t="shared" si="1"/>
        <v>40</v>
      </c>
      <c r="F48" s="506"/>
      <c r="G48" s="519">
        <f t="shared" si="7"/>
        <v>0</v>
      </c>
      <c r="H48" s="138"/>
    </row>
    <row r="49" spans="1:8" ht="15.75" thickBot="1" x14ac:dyDescent="0.25">
      <c r="A49" s="834"/>
      <c r="B49" s="458" t="s">
        <v>289</v>
      </c>
      <c r="C49" s="459">
        <v>15000</v>
      </c>
      <c r="D49" s="459">
        <v>25000</v>
      </c>
      <c r="E49" s="460">
        <f t="shared" si="1"/>
        <v>40</v>
      </c>
      <c r="F49" s="507"/>
      <c r="G49" s="521">
        <f t="shared" si="7"/>
        <v>0</v>
      </c>
      <c r="H49" s="141"/>
    </row>
    <row r="50" spans="1:8" ht="15.75" thickBot="1" x14ac:dyDescent="0.25">
      <c r="A50" s="555" t="s">
        <v>216</v>
      </c>
      <c r="B50" s="556" t="s">
        <v>220</v>
      </c>
      <c r="C50" s="557">
        <v>12000</v>
      </c>
      <c r="D50" s="557">
        <v>20000</v>
      </c>
      <c r="E50" s="558">
        <f t="shared" ref="E50" si="13">((D50-C50)/D50)*100</f>
        <v>40</v>
      </c>
      <c r="F50" s="559"/>
      <c r="G50" s="560">
        <f t="shared" si="7"/>
        <v>0</v>
      </c>
      <c r="H50" s="561"/>
    </row>
    <row r="51" spans="1:8" ht="15.75" thickBot="1" x14ac:dyDescent="0.25">
      <c r="A51" s="549" t="s">
        <v>217</v>
      </c>
      <c r="B51" s="550" t="s">
        <v>214</v>
      </c>
      <c r="C51" s="551">
        <v>12000</v>
      </c>
      <c r="D51" s="551">
        <v>20000</v>
      </c>
      <c r="E51" s="552">
        <f t="shared" si="1"/>
        <v>40</v>
      </c>
      <c r="F51" s="553"/>
      <c r="G51" s="563">
        <f t="shared" si="7"/>
        <v>0</v>
      </c>
      <c r="H51" s="554"/>
    </row>
    <row r="52" spans="1:8" ht="15.75" thickBot="1" x14ac:dyDescent="0.25">
      <c r="A52" s="543" t="s">
        <v>218</v>
      </c>
      <c r="B52" s="544" t="s">
        <v>215</v>
      </c>
      <c r="C52" s="545">
        <v>12000</v>
      </c>
      <c r="D52" s="545">
        <v>20000</v>
      </c>
      <c r="E52" s="546">
        <f t="shared" si="1"/>
        <v>40</v>
      </c>
      <c r="F52" s="547"/>
      <c r="G52" s="562">
        <f t="shared" si="7"/>
        <v>0</v>
      </c>
      <c r="H52" s="548"/>
    </row>
    <row r="53" spans="1:8" x14ac:dyDescent="0.2">
      <c r="A53" s="785" t="s">
        <v>104</v>
      </c>
      <c r="B53" s="442" t="s">
        <v>292</v>
      </c>
      <c r="C53" s="443">
        <v>12000</v>
      </c>
      <c r="D53" s="443">
        <v>20000</v>
      </c>
      <c r="E53" s="444">
        <f t="shared" si="1"/>
        <v>40</v>
      </c>
      <c r="F53" s="126"/>
      <c r="G53" s="538">
        <f t="shared" si="7"/>
        <v>0</v>
      </c>
      <c r="H53" s="136"/>
    </row>
    <row r="54" spans="1:8" x14ac:dyDescent="0.2">
      <c r="A54" s="786"/>
      <c r="B54" s="445" t="s">
        <v>291</v>
      </c>
      <c r="C54" s="446">
        <v>12000</v>
      </c>
      <c r="D54" s="446">
        <v>20000</v>
      </c>
      <c r="E54" s="447">
        <f t="shared" si="1"/>
        <v>40</v>
      </c>
      <c r="F54" s="129"/>
      <c r="G54" s="537">
        <f t="shared" si="7"/>
        <v>0</v>
      </c>
      <c r="H54" s="133"/>
    </row>
    <row r="55" spans="1:8" x14ac:dyDescent="0.2">
      <c r="A55" s="786"/>
      <c r="B55" s="445" t="s">
        <v>290</v>
      </c>
      <c r="C55" s="446">
        <v>12000</v>
      </c>
      <c r="D55" s="446">
        <v>20000</v>
      </c>
      <c r="E55" s="447">
        <f t="shared" si="1"/>
        <v>40</v>
      </c>
      <c r="F55" s="129"/>
      <c r="G55" s="537">
        <f t="shared" si="7"/>
        <v>0</v>
      </c>
      <c r="H55" s="133"/>
    </row>
    <row r="56" spans="1:8" x14ac:dyDescent="0.2">
      <c r="A56" s="786"/>
      <c r="B56" s="445" t="s">
        <v>296</v>
      </c>
      <c r="C56" s="446">
        <v>15000</v>
      </c>
      <c r="D56" s="446">
        <v>25000</v>
      </c>
      <c r="E56" s="447">
        <f t="shared" si="1"/>
        <v>40</v>
      </c>
      <c r="F56" s="129"/>
      <c r="G56" s="537">
        <f t="shared" si="7"/>
        <v>0</v>
      </c>
      <c r="H56" s="133"/>
    </row>
    <row r="57" spans="1:8" x14ac:dyDescent="0.2">
      <c r="A57" s="786"/>
      <c r="B57" s="445" t="s">
        <v>293</v>
      </c>
      <c r="C57" s="446">
        <v>12000</v>
      </c>
      <c r="D57" s="446">
        <v>20000</v>
      </c>
      <c r="E57" s="447">
        <f t="shared" ref="E57" si="14">((D57-C57)/D57)*100</f>
        <v>40</v>
      </c>
      <c r="F57" s="129"/>
      <c r="G57" s="537">
        <f t="shared" si="7"/>
        <v>0</v>
      </c>
      <c r="H57" s="133"/>
    </row>
    <row r="58" spans="1:8" x14ac:dyDescent="0.2">
      <c r="A58" s="786"/>
      <c r="B58" s="445" t="s">
        <v>294</v>
      </c>
      <c r="C58" s="446">
        <v>12000</v>
      </c>
      <c r="D58" s="446">
        <v>20000</v>
      </c>
      <c r="E58" s="447">
        <f t="shared" ref="E58:E61" si="15">((D58-C58)/D58)*100</f>
        <v>40</v>
      </c>
      <c r="F58" s="129"/>
      <c r="G58" s="537">
        <f t="shared" si="7"/>
        <v>0</v>
      </c>
      <c r="H58" s="133"/>
    </row>
    <row r="59" spans="1:8" x14ac:dyDescent="0.2">
      <c r="A59" s="786"/>
      <c r="B59" s="445" t="s">
        <v>295</v>
      </c>
      <c r="C59" s="446">
        <v>12000</v>
      </c>
      <c r="D59" s="446">
        <v>20000</v>
      </c>
      <c r="E59" s="447">
        <f t="shared" si="15"/>
        <v>40</v>
      </c>
      <c r="F59" s="129"/>
      <c r="G59" s="537">
        <f t="shared" si="7"/>
        <v>0</v>
      </c>
      <c r="H59" s="133"/>
    </row>
    <row r="60" spans="1:8" ht="15.75" thickBot="1" x14ac:dyDescent="0.25">
      <c r="A60" s="863"/>
      <c r="B60" s="448" t="s">
        <v>300</v>
      </c>
      <c r="C60" s="449">
        <v>15000</v>
      </c>
      <c r="D60" s="449">
        <v>25000</v>
      </c>
      <c r="E60" s="450">
        <f t="shared" si="15"/>
        <v>40</v>
      </c>
      <c r="F60" s="291"/>
      <c r="G60" s="539">
        <f t="shared" si="7"/>
        <v>0</v>
      </c>
      <c r="H60" s="134"/>
    </row>
    <row r="61" spans="1:8" x14ac:dyDescent="0.2">
      <c r="A61" s="859" t="s">
        <v>132</v>
      </c>
      <c r="B61" s="427" t="s">
        <v>297</v>
      </c>
      <c r="C61" s="428">
        <v>12000</v>
      </c>
      <c r="D61" s="428">
        <v>20000</v>
      </c>
      <c r="E61" s="429">
        <f t="shared" si="15"/>
        <v>40</v>
      </c>
      <c r="F61" s="286"/>
      <c r="G61" s="564">
        <f t="shared" si="7"/>
        <v>0</v>
      </c>
      <c r="H61" s="287"/>
    </row>
    <row r="62" spans="1:8" ht="15.75" thickBot="1" x14ac:dyDescent="0.25">
      <c r="A62" s="860"/>
      <c r="B62" s="430" t="s">
        <v>222</v>
      </c>
      <c r="C62" s="431">
        <v>12000</v>
      </c>
      <c r="D62" s="431">
        <v>20000</v>
      </c>
      <c r="E62" s="432">
        <f t="shared" ref="E62:E69" si="16">((D62-C62)/D62)*100</f>
        <v>40</v>
      </c>
      <c r="F62" s="288"/>
      <c r="G62" s="565">
        <f t="shared" si="7"/>
        <v>0</v>
      </c>
      <c r="H62" s="289"/>
    </row>
    <row r="63" spans="1:8" ht="15.75" thickBot="1" x14ac:dyDescent="0.25">
      <c r="A63" s="485" t="s">
        <v>225</v>
      </c>
      <c r="B63" s="486" t="s">
        <v>226</v>
      </c>
      <c r="C63" s="487">
        <v>12000</v>
      </c>
      <c r="D63" s="487">
        <v>20000</v>
      </c>
      <c r="E63" s="488">
        <f t="shared" si="16"/>
        <v>40</v>
      </c>
      <c r="F63" s="322"/>
      <c r="G63" s="566">
        <f t="shared" si="7"/>
        <v>0</v>
      </c>
      <c r="H63" s="187"/>
    </row>
    <row r="64" spans="1:8" x14ac:dyDescent="0.2">
      <c r="A64" s="861" t="s">
        <v>301</v>
      </c>
      <c r="B64" s="568" t="s">
        <v>302</v>
      </c>
      <c r="C64" s="493">
        <v>12000</v>
      </c>
      <c r="D64" s="493">
        <v>20000</v>
      </c>
      <c r="E64" s="494">
        <f t="shared" si="16"/>
        <v>40</v>
      </c>
      <c r="F64" s="39"/>
      <c r="G64" s="527">
        <f t="shared" si="7"/>
        <v>0</v>
      </c>
      <c r="H64" s="148"/>
    </row>
    <row r="65" spans="1:8" ht="15.75" thickBot="1" x14ac:dyDescent="0.25">
      <c r="A65" s="862"/>
      <c r="B65" s="567" t="s">
        <v>303</v>
      </c>
      <c r="C65" s="495">
        <v>15000</v>
      </c>
      <c r="D65" s="495">
        <v>25000</v>
      </c>
      <c r="E65" s="496">
        <f t="shared" si="16"/>
        <v>40</v>
      </c>
      <c r="F65" s="48"/>
      <c r="G65" s="528">
        <f t="shared" si="7"/>
        <v>0</v>
      </c>
      <c r="H65" s="186"/>
    </row>
    <row r="66" spans="1:8" x14ac:dyDescent="0.2">
      <c r="A66" s="788" t="s">
        <v>120</v>
      </c>
      <c r="B66" s="137" t="s">
        <v>304</v>
      </c>
      <c r="C66" s="456">
        <v>12000</v>
      </c>
      <c r="D66" s="456">
        <v>20000</v>
      </c>
      <c r="E66" s="457">
        <f t="shared" si="16"/>
        <v>40</v>
      </c>
      <c r="F66" s="506"/>
      <c r="G66" s="519">
        <f t="shared" si="7"/>
        <v>0</v>
      </c>
      <c r="H66" s="138"/>
    </row>
    <row r="67" spans="1:8" ht="15.75" thickBot="1" x14ac:dyDescent="0.25">
      <c r="A67" s="789"/>
      <c r="B67" s="140" t="s">
        <v>305</v>
      </c>
      <c r="C67" s="459">
        <v>15000</v>
      </c>
      <c r="D67" s="459">
        <v>25000</v>
      </c>
      <c r="E67" s="460">
        <f t="shared" si="16"/>
        <v>40</v>
      </c>
      <c r="F67" s="507"/>
      <c r="G67" s="521">
        <f t="shared" si="7"/>
        <v>0</v>
      </c>
      <c r="H67" s="141"/>
    </row>
    <row r="68" spans="1:8" x14ac:dyDescent="0.2">
      <c r="A68" s="828" t="s">
        <v>103</v>
      </c>
      <c r="B68" s="214" t="s">
        <v>439</v>
      </c>
      <c r="C68" s="434">
        <v>12000</v>
      </c>
      <c r="D68" s="434">
        <v>20000</v>
      </c>
      <c r="E68" s="435">
        <f t="shared" si="16"/>
        <v>40</v>
      </c>
      <c r="F68" s="217"/>
      <c r="G68" s="516">
        <f t="shared" si="7"/>
        <v>0</v>
      </c>
      <c r="H68" s="290"/>
    </row>
    <row r="69" spans="1:8" ht="15.75" thickBot="1" x14ac:dyDescent="0.25">
      <c r="A69" s="829"/>
      <c r="B69" s="225" t="s">
        <v>440</v>
      </c>
      <c r="C69" s="440">
        <v>12000</v>
      </c>
      <c r="D69" s="440">
        <v>20000</v>
      </c>
      <c r="E69" s="441">
        <f t="shared" si="16"/>
        <v>40</v>
      </c>
      <c r="F69" s="226"/>
      <c r="G69" s="518">
        <f t="shared" si="7"/>
        <v>0</v>
      </c>
      <c r="H69" s="227"/>
    </row>
    <row r="70" spans="1:8" ht="27" customHeight="1" thickBot="1" x14ac:dyDescent="0.25">
      <c r="D70" s="774" t="s">
        <v>442</v>
      </c>
      <c r="E70" s="775"/>
      <c r="F70" s="569">
        <f>SUM(F3:F69)</f>
        <v>0</v>
      </c>
    </row>
    <row r="71" spans="1:8" ht="31.5" customHeight="1" thickBot="1" x14ac:dyDescent="0.25">
      <c r="D71" s="355"/>
      <c r="E71" s="774" t="s">
        <v>443</v>
      </c>
      <c r="F71" s="775"/>
      <c r="G71" s="525">
        <f>SUM(G3:G69)</f>
        <v>0</v>
      </c>
    </row>
  </sheetData>
  <mergeCells count="18">
    <mergeCell ref="A10:A13"/>
    <mergeCell ref="D70:E70"/>
    <mergeCell ref="E71:F71"/>
    <mergeCell ref="A1:H1"/>
    <mergeCell ref="A3:A4"/>
    <mergeCell ref="A5:A9"/>
    <mergeCell ref="A42:A47"/>
    <mergeCell ref="A36:A38"/>
    <mergeCell ref="A66:A67"/>
    <mergeCell ref="A61:A62"/>
    <mergeCell ref="A64:A65"/>
    <mergeCell ref="A53:A60"/>
    <mergeCell ref="A27:A33"/>
    <mergeCell ref="A14:A26"/>
    <mergeCell ref="A34:A35"/>
    <mergeCell ref="A39:A40"/>
    <mergeCell ref="A48:A49"/>
    <mergeCell ref="A68:A6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G15"/>
  <sheetViews>
    <sheetView workbookViewId="0">
      <selection activeCell="I7" sqref="I7"/>
    </sheetView>
  </sheetViews>
  <sheetFormatPr defaultColWidth="10.76171875" defaultRowHeight="15" x14ac:dyDescent="0.2"/>
  <cols>
    <col min="1" max="1" width="45.46875" bestFit="1" customWidth="1"/>
    <col min="2" max="2" width="14.66015625" style="355" bestFit="1" customWidth="1"/>
    <col min="3" max="3" width="12.375" style="355" bestFit="1" customWidth="1"/>
    <col min="4" max="4" width="11.56640625" bestFit="1" customWidth="1"/>
    <col min="5" max="5" width="9.28125" bestFit="1" customWidth="1"/>
    <col min="6" max="6" width="11.703125" bestFit="1" customWidth="1"/>
    <col min="7" max="7" width="25.9609375" bestFit="1" customWidth="1"/>
  </cols>
  <sheetData>
    <row r="1" spans="1:7" ht="15.75" thickBot="1" x14ac:dyDescent="0.25">
      <c r="A1" s="870" t="s">
        <v>563</v>
      </c>
      <c r="B1" s="871"/>
      <c r="C1" s="871"/>
      <c r="D1" s="871"/>
      <c r="E1" s="871"/>
      <c r="F1" s="871"/>
      <c r="G1" s="872"/>
    </row>
    <row r="2" spans="1:7" ht="18.75" x14ac:dyDescent="0.2">
      <c r="A2" s="762" t="s">
        <v>0</v>
      </c>
      <c r="B2" s="759" t="s">
        <v>67</v>
      </c>
      <c r="C2" s="759" t="s">
        <v>68</v>
      </c>
      <c r="D2" s="760" t="s">
        <v>32</v>
      </c>
      <c r="E2" s="758" t="s">
        <v>1</v>
      </c>
      <c r="F2" s="759" t="s">
        <v>2</v>
      </c>
      <c r="G2" s="761" t="s">
        <v>30</v>
      </c>
    </row>
    <row r="3" spans="1:7" x14ac:dyDescent="0.2">
      <c r="A3" s="763" t="s">
        <v>502</v>
      </c>
      <c r="B3" s="10">
        <v>30000</v>
      </c>
      <c r="C3" s="10">
        <v>50000</v>
      </c>
      <c r="D3" s="16">
        <f>((C3-B3)/C3)*100</f>
        <v>40</v>
      </c>
      <c r="E3" s="9"/>
      <c r="F3" s="10">
        <f>C3*E3</f>
        <v>0</v>
      </c>
      <c r="G3" s="11"/>
    </row>
    <row r="4" spans="1:7" x14ac:dyDescent="0.2">
      <c r="A4" s="763" t="s">
        <v>503</v>
      </c>
      <c r="B4" s="10">
        <v>30000</v>
      </c>
      <c r="C4" s="10">
        <v>50000</v>
      </c>
      <c r="D4" s="16">
        <f t="shared" ref="D4:D13" si="0">((C4-B4)/C4)*100</f>
        <v>40</v>
      </c>
      <c r="E4" s="9"/>
      <c r="F4" s="10">
        <f t="shared" ref="F4:F13" si="1">C4*E4</f>
        <v>0</v>
      </c>
      <c r="G4" s="11"/>
    </row>
    <row r="5" spans="1:7" x14ac:dyDescent="0.2">
      <c r="A5" s="764" t="s">
        <v>504</v>
      </c>
      <c r="B5" s="765">
        <v>30000</v>
      </c>
      <c r="C5" s="765">
        <v>50000</v>
      </c>
      <c r="D5" s="16">
        <f t="shared" si="0"/>
        <v>40</v>
      </c>
      <c r="E5" s="766"/>
      <c r="F5" s="10">
        <f t="shared" si="1"/>
        <v>0</v>
      </c>
      <c r="G5" s="767"/>
    </row>
    <row r="6" spans="1:7" x14ac:dyDescent="0.2">
      <c r="A6" s="764" t="s">
        <v>505</v>
      </c>
      <c r="B6" s="765">
        <v>25000</v>
      </c>
      <c r="C6" s="765">
        <v>45000</v>
      </c>
      <c r="D6" s="16">
        <f t="shared" si="0"/>
        <v>44.444444444444443</v>
      </c>
      <c r="E6" s="766"/>
      <c r="F6" s="10">
        <f t="shared" si="1"/>
        <v>0</v>
      </c>
      <c r="G6" s="767"/>
    </row>
    <row r="7" spans="1:7" x14ac:dyDescent="0.2">
      <c r="A7" s="764" t="s">
        <v>506</v>
      </c>
      <c r="B7" s="765">
        <v>25000</v>
      </c>
      <c r="C7" s="765">
        <v>45000</v>
      </c>
      <c r="D7" s="16">
        <f t="shared" si="0"/>
        <v>44.444444444444443</v>
      </c>
      <c r="E7" s="766"/>
      <c r="F7" s="10">
        <f t="shared" si="1"/>
        <v>0</v>
      </c>
      <c r="G7" s="767"/>
    </row>
    <row r="8" spans="1:7" x14ac:dyDescent="0.2">
      <c r="A8" s="764" t="s">
        <v>507</v>
      </c>
      <c r="B8" s="765">
        <v>30000</v>
      </c>
      <c r="C8" s="765">
        <v>50000</v>
      </c>
      <c r="D8" s="16">
        <f t="shared" si="0"/>
        <v>40</v>
      </c>
      <c r="E8" s="766"/>
      <c r="F8" s="10">
        <f t="shared" si="1"/>
        <v>0</v>
      </c>
      <c r="G8" s="767"/>
    </row>
    <row r="9" spans="1:7" x14ac:dyDescent="0.2">
      <c r="A9" s="764" t="s">
        <v>508</v>
      </c>
      <c r="B9" s="765">
        <v>20000</v>
      </c>
      <c r="C9" s="765">
        <v>40000</v>
      </c>
      <c r="D9" s="16">
        <f t="shared" si="0"/>
        <v>50</v>
      </c>
      <c r="E9" s="766"/>
      <c r="F9" s="10">
        <f t="shared" si="1"/>
        <v>0</v>
      </c>
      <c r="G9" s="767"/>
    </row>
    <row r="10" spans="1:7" x14ac:dyDescent="0.2">
      <c r="A10" s="764" t="s">
        <v>509</v>
      </c>
      <c r="B10" s="765">
        <v>20000</v>
      </c>
      <c r="C10" s="765">
        <v>40000</v>
      </c>
      <c r="D10" s="16">
        <f t="shared" si="0"/>
        <v>50</v>
      </c>
      <c r="E10" s="766"/>
      <c r="F10" s="10">
        <f t="shared" si="1"/>
        <v>0</v>
      </c>
      <c r="G10" s="767"/>
    </row>
    <row r="11" spans="1:7" x14ac:dyDescent="0.2">
      <c r="A11" s="764" t="s">
        <v>510</v>
      </c>
      <c r="B11" s="765">
        <v>20000</v>
      </c>
      <c r="C11" s="765">
        <v>40000</v>
      </c>
      <c r="D11" s="16">
        <f t="shared" si="0"/>
        <v>50</v>
      </c>
      <c r="E11" s="766"/>
      <c r="F11" s="10">
        <f t="shared" si="1"/>
        <v>0</v>
      </c>
      <c r="G11" s="767"/>
    </row>
    <row r="12" spans="1:7" x14ac:dyDescent="0.2">
      <c r="A12" s="764" t="s">
        <v>511</v>
      </c>
      <c r="B12" s="765">
        <v>130000</v>
      </c>
      <c r="C12" s="765">
        <v>170000</v>
      </c>
      <c r="D12" s="16">
        <f t="shared" si="0"/>
        <v>23.52941176470588</v>
      </c>
      <c r="E12" s="766"/>
      <c r="F12" s="10">
        <f t="shared" si="1"/>
        <v>0</v>
      </c>
      <c r="G12" s="767"/>
    </row>
    <row r="13" spans="1:7" ht="15.75" thickBot="1" x14ac:dyDescent="0.25">
      <c r="A13" s="768" t="s">
        <v>562</v>
      </c>
      <c r="B13" s="769">
        <v>45000</v>
      </c>
      <c r="C13" s="769">
        <v>65000</v>
      </c>
      <c r="D13" s="757">
        <f t="shared" si="0"/>
        <v>30.76923076923077</v>
      </c>
      <c r="E13" s="770"/>
      <c r="F13" s="14">
        <f t="shared" si="1"/>
        <v>0</v>
      </c>
      <c r="G13" s="771"/>
    </row>
    <row r="14" spans="1:7" ht="32.25" customHeight="1" thickBot="1" x14ac:dyDescent="0.25">
      <c r="C14" s="774" t="s">
        <v>564</v>
      </c>
      <c r="D14" s="775"/>
      <c r="E14" s="569">
        <f>SUM(E3:E13)</f>
        <v>0</v>
      </c>
      <c r="F14" s="524"/>
    </row>
    <row r="15" spans="1:7" ht="30" customHeight="1" thickBot="1" x14ac:dyDescent="0.25">
      <c r="D15" s="774" t="s">
        <v>565</v>
      </c>
      <c r="E15" s="775"/>
      <c r="F15" s="525">
        <f>SUM(F3:F14)</f>
        <v>0</v>
      </c>
    </row>
  </sheetData>
  <mergeCells count="3">
    <mergeCell ref="A1:G1"/>
    <mergeCell ref="C14:D14"/>
    <mergeCell ref="D15:E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G50"/>
  <sheetViews>
    <sheetView workbookViewId="0">
      <selection activeCell="C49" sqref="C49:F50"/>
    </sheetView>
  </sheetViews>
  <sheetFormatPr defaultColWidth="10.76171875" defaultRowHeight="15" x14ac:dyDescent="0.2"/>
  <cols>
    <col min="1" max="1" width="32.5546875" customWidth="1"/>
    <col min="2" max="2" width="13.31640625" bestFit="1" customWidth="1"/>
    <col min="3" max="3" width="12.375" bestFit="1" customWidth="1"/>
    <col min="4" max="4" width="12.23828125" bestFit="1" customWidth="1"/>
    <col min="7" max="7" width="25.9609375" bestFit="1" customWidth="1"/>
  </cols>
  <sheetData>
    <row r="1" spans="1:7" x14ac:dyDescent="0.2">
      <c r="A1" s="873" t="s">
        <v>559</v>
      </c>
      <c r="B1" s="874"/>
      <c r="C1" s="874"/>
      <c r="D1" s="874"/>
      <c r="E1" s="874"/>
      <c r="F1" s="874"/>
      <c r="G1" s="875"/>
    </row>
    <row r="2" spans="1:7" ht="18.75" x14ac:dyDescent="0.2">
      <c r="A2" s="571" t="s">
        <v>557</v>
      </c>
      <c r="B2" s="167" t="s">
        <v>67</v>
      </c>
      <c r="C2" s="168" t="s">
        <v>68</v>
      </c>
      <c r="D2" s="753" t="s">
        <v>32</v>
      </c>
      <c r="E2" s="754" t="s">
        <v>1</v>
      </c>
      <c r="F2" s="755" t="s">
        <v>2</v>
      </c>
      <c r="G2" s="756" t="s">
        <v>30</v>
      </c>
    </row>
    <row r="3" spans="1:7" ht="27" x14ac:dyDescent="0.2">
      <c r="A3" s="750" t="s">
        <v>512</v>
      </c>
      <c r="B3" s="612">
        <v>45000</v>
      </c>
      <c r="C3" s="612">
        <v>70000</v>
      </c>
      <c r="D3" s="16">
        <f>((C3-B3)/C3)*100</f>
        <v>35.714285714285715</v>
      </c>
      <c r="E3" s="9"/>
      <c r="F3" s="10">
        <f>C3*E3</f>
        <v>0</v>
      </c>
      <c r="G3" s="11"/>
    </row>
    <row r="4" spans="1:7" ht="27" x14ac:dyDescent="0.2">
      <c r="A4" s="750" t="s">
        <v>513</v>
      </c>
      <c r="B4" s="612">
        <v>45000</v>
      </c>
      <c r="C4" s="612">
        <v>70000</v>
      </c>
      <c r="D4" s="16">
        <f t="shared" ref="D4:D48" si="0">((C4-B4)/C4)*100</f>
        <v>35.714285714285715</v>
      </c>
      <c r="E4" s="9"/>
      <c r="F4" s="10">
        <f t="shared" ref="F4:F48" si="1">C4*E4</f>
        <v>0</v>
      </c>
      <c r="G4" s="11"/>
    </row>
    <row r="5" spans="1:7" ht="27" x14ac:dyDescent="0.2">
      <c r="A5" s="750" t="s">
        <v>514</v>
      </c>
      <c r="B5" s="612">
        <v>45000</v>
      </c>
      <c r="C5" s="612">
        <v>70000</v>
      </c>
      <c r="D5" s="16">
        <f t="shared" si="0"/>
        <v>35.714285714285715</v>
      </c>
      <c r="E5" s="9"/>
      <c r="F5" s="10">
        <f t="shared" si="1"/>
        <v>0</v>
      </c>
      <c r="G5" s="11"/>
    </row>
    <row r="6" spans="1:7" ht="27" x14ac:dyDescent="0.2">
      <c r="A6" s="750" t="s">
        <v>515</v>
      </c>
      <c r="B6" s="612">
        <v>45000</v>
      </c>
      <c r="C6" s="612">
        <v>70000</v>
      </c>
      <c r="D6" s="16">
        <f t="shared" si="0"/>
        <v>35.714285714285715</v>
      </c>
      <c r="E6" s="9"/>
      <c r="F6" s="10">
        <f t="shared" si="1"/>
        <v>0</v>
      </c>
      <c r="G6" s="11"/>
    </row>
    <row r="7" spans="1:7" ht="27" x14ac:dyDescent="0.2">
      <c r="A7" s="750" t="s">
        <v>516</v>
      </c>
      <c r="B7" s="612">
        <v>45000</v>
      </c>
      <c r="C7" s="612">
        <v>70000</v>
      </c>
      <c r="D7" s="16">
        <f t="shared" si="0"/>
        <v>35.714285714285715</v>
      </c>
      <c r="E7" s="9"/>
      <c r="F7" s="10">
        <f t="shared" si="1"/>
        <v>0</v>
      </c>
      <c r="G7" s="11"/>
    </row>
    <row r="8" spans="1:7" ht="27" x14ac:dyDescent="0.2">
      <c r="A8" s="750" t="s">
        <v>517</v>
      </c>
      <c r="B8" s="612">
        <v>45000</v>
      </c>
      <c r="C8" s="612">
        <v>70000</v>
      </c>
      <c r="D8" s="16">
        <f t="shared" si="0"/>
        <v>35.714285714285715</v>
      </c>
      <c r="E8" s="9"/>
      <c r="F8" s="10">
        <f t="shared" si="1"/>
        <v>0</v>
      </c>
      <c r="G8" s="11"/>
    </row>
    <row r="9" spans="1:7" ht="27" x14ac:dyDescent="0.2">
      <c r="A9" s="750" t="s">
        <v>518</v>
      </c>
      <c r="B9" s="612">
        <v>45000</v>
      </c>
      <c r="C9" s="612">
        <v>70000</v>
      </c>
      <c r="D9" s="16">
        <f t="shared" si="0"/>
        <v>35.714285714285715</v>
      </c>
      <c r="E9" s="9"/>
      <c r="F9" s="10">
        <f t="shared" si="1"/>
        <v>0</v>
      </c>
      <c r="G9" s="11"/>
    </row>
    <row r="10" spans="1:7" ht="27" x14ac:dyDescent="0.2">
      <c r="A10" s="750" t="s">
        <v>519</v>
      </c>
      <c r="B10" s="612">
        <v>45000</v>
      </c>
      <c r="C10" s="612">
        <v>70000</v>
      </c>
      <c r="D10" s="16">
        <f t="shared" si="0"/>
        <v>35.714285714285715</v>
      </c>
      <c r="E10" s="9"/>
      <c r="F10" s="10">
        <f t="shared" si="1"/>
        <v>0</v>
      </c>
      <c r="G10" s="11"/>
    </row>
    <row r="11" spans="1:7" ht="27" x14ac:dyDescent="0.2">
      <c r="A11" s="750" t="s">
        <v>520</v>
      </c>
      <c r="B11" s="612">
        <v>45000</v>
      </c>
      <c r="C11" s="612">
        <v>70000</v>
      </c>
      <c r="D11" s="16">
        <f t="shared" si="0"/>
        <v>35.714285714285715</v>
      </c>
      <c r="E11" s="9"/>
      <c r="F11" s="10">
        <f t="shared" si="1"/>
        <v>0</v>
      </c>
      <c r="G11" s="11"/>
    </row>
    <row r="12" spans="1:7" ht="27" x14ac:dyDescent="0.2">
      <c r="A12" s="750" t="s">
        <v>521</v>
      </c>
      <c r="B12" s="612">
        <v>45000</v>
      </c>
      <c r="C12" s="612">
        <v>70000</v>
      </c>
      <c r="D12" s="16">
        <f t="shared" si="0"/>
        <v>35.714285714285715</v>
      </c>
      <c r="E12" s="9"/>
      <c r="F12" s="10">
        <f t="shared" si="1"/>
        <v>0</v>
      </c>
      <c r="G12" s="11"/>
    </row>
    <row r="13" spans="1:7" ht="27" x14ac:dyDescent="0.2">
      <c r="A13" s="750" t="s">
        <v>522</v>
      </c>
      <c r="B13" s="612">
        <v>45000</v>
      </c>
      <c r="C13" s="612">
        <v>70000</v>
      </c>
      <c r="D13" s="16">
        <f t="shared" si="0"/>
        <v>35.714285714285715</v>
      </c>
      <c r="E13" s="9"/>
      <c r="F13" s="10">
        <f t="shared" si="1"/>
        <v>0</v>
      </c>
      <c r="G13" s="11"/>
    </row>
    <row r="14" spans="1:7" ht="27" x14ac:dyDescent="0.2">
      <c r="A14" s="750" t="s">
        <v>523</v>
      </c>
      <c r="B14" s="612">
        <v>45000</v>
      </c>
      <c r="C14" s="612">
        <v>70000</v>
      </c>
      <c r="D14" s="16">
        <f t="shared" si="0"/>
        <v>35.714285714285715</v>
      </c>
      <c r="E14" s="9"/>
      <c r="F14" s="10">
        <f t="shared" si="1"/>
        <v>0</v>
      </c>
      <c r="G14" s="11"/>
    </row>
    <row r="15" spans="1:7" ht="27" x14ac:dyDescent="0.2">
      <c r="A15" s="750" t="s">
        <v>524</v>
      </c>
      <c r="B15" s="612">
        <v>45000</v>
      </c>
      <c r="C15" s="612">
        <v>70000</v>
      </c>
      <c r="D15" s="16">
        <f t="shared" si="0"/>
        <v>35.714285714285715</v>
      </c>
      <c r="E15" s="9"/>
      <c r="F15" s="10">
        <f t="shared" si="1"/>
        <v>0</v>
      </c>
      <c r="G15" s="11"/>
    </row>
    <row r="16" spans="1:7" x14ac:dyDescent="0.2">
      <c r="A16" s="750" t="s">
        <v>525</v>
      </c>
      <c r="B16" s="612">
        <v>45000</v>
      </c>
      <c r="C16" s="612">
        <v>70000</v>
      </c>
      <c r="D16" s="16">
        <f t="shared" si="0"/>
        <v>35.714285714285715</v>
      </c>
      <c r="E16" s="9"/>
      <c r="F16" s="10">
        <f t="shared" si="1"/>
        <v>0</v>
      </c>
      <c r="G16" s="11"/>
    </row>
    <row r="17" spans="1:7" ht="27" x14ac:dyDescent="0.2">
      <c r="A17" s="750" t="s">
        <v>526</v>
      </c>
      <c r="B17" s="612">
        <v>45000</v>
      </c>
      <c r="C17" s="612">
        <v>70000</v>
      </c>
      <c r="D17" s="16">
        <f t="shared" si="0"/>
        <v>35.714285714285715</v>
      </c>
      <c r="E17" s="9"/>
      <c r="F17" s="10">
        <f t="shared" si="1"/>
        <v>0</v>
      </c>
      <c r="G17" s="11"/>
    </row>
    <row r="18" spans="1:7" ht="27" x14ac:dyDescent="0.2">
      <c r="A18" s="750" t="s">
        <v>527</v>
      </c>
      <c r="B18" s="612">
        <v>45000</v>
      </c>
      <c r="C18" s="612">
        <v>70000</v>
      </c>
      <c r="D18" s="16">
        <f t="shared" si="0"/>
        <v>35.714285714285715</v>
      </c>
      <c r="E18" s="9"/>
      <c r="F18" s="10">
        <f t="shared" si="1"/>
        <v>0</v>
      </c>
      <c r="G18" s="11"/>
    </row>
    <row r="19" spans="1:7" ht="27" x14ac:dyDescent="0.2">
      <c r="A19" s="750" t="s">
        <v>528</v>
      </c>
      <c r="B19" s="612">
        <v>45000</v>
      </c>
      <c r="C19" s="612">
        <v>70000</v>
      </c>
      <c r="D19" s="16">
        <f t="shared" si="0"/>
        <v>35.714285714285715</v>
      </c>
      <c r="E19" s="9"/>
      <c r="F19" s="10">
        <f t="shared" si="1"/>
        <v>0</v>
      </c>
      <c r="G19" s="11"/>
    </row>
    <row r="20" spans="1:7" ht="27" x14ac:dyDescent="0.2">
      <c r="A20" s="750" t="s">
        <v>529</v>
      </c>
      <c r="B20" s="612">
        <v>45000</v>
      </c>
      <c r="C20" s="612">
        <v>70000</v>
      </c>
      <c r="D20" s="16">
        <f t="shared" si="0"/>
        <v>35.714285714285715</v>
      </c>
      <c r="E20" s="9"/>
      <c r="F20" s="10">
        <f t="shared" si="1"/>
        <v>0</v>
      </c>
      <c r="G20" s="11"/>
    </row>
    <row r="21" spans="1:7" ht="27" x14ac:dyDescent="0.2">
      <c r="A21" s="750" t="s">
        <v>530</v>
      </c>
      <c r="B21" s="612">
        <v>45000</v>
      </c>
      <c r="C21" s="612">
        <v>70000</v>
      </c>
      <c r="D21" s="16">
        <f t="shared" si="0"/>
        <v>35.714285714285715</v>
      </c>
      <c r="E21" s="9"/>
      <c r="F21" s="10">
        <f t="shared" si="1"/>
        <v>0</v>
      </c>
      <c r="G21" s="11"/>
    </row>
    <row r="22" spans="1:7" x14ac:dyDescent="0.2">
      <c r="A22" s="750" t="s">
        <v>531</v>
      </c>
      <c r="B22" s="612">
        <v>45000</v>
      </c>
      <c r="C22" s="612">
        <v>70000</v>
      </c>
      <c r="D22" s="16">
        <f t="shared" si="0"/>
        <v>35.714285714285715</v>
      </c>
      <c r="E22" s="9"/>
      <c r="F22" s="10">
        <f t="shared" si="1"/>
        <v>0</v>
      </c>
      <c r="G22" s="11"/>
    </row>
    <row r="23" spans="1:7" ht="27" x14ac:dyDescent="0.2">
      <c r="A23" s="750" t="s">
        <v>532</v>
      </c>
      <c r="B23" s="612">
        <v>45000</v>
      </c>
      <c r="C23" s="612">
        <v>70000</v>
      </c>
      <c r="D23" s="16">
        <f t="shared" si="0"/>
        <v>35.714285714285715</v>
      </c>
      <c r="E23" s="9"/>
      <c r="F23" s="10">
        <f t="shared" si="1"/>
        <v>0</v>
      </c>
      <c r="G23" s="11"/>
    </row>
    <row r="24" spans="1:7" ht="27" x14ac:dyDescent="0.2">
      <c r="A24" s="750" t="s">
        <v>533</v>
      </c>
      <c r="B24" s="612">
        <v>45000</v>
      </c>
      <c r="C24" s="612">
        <v>70000</v>
      </c>
      <c r="D24" s="16">
        <f t="shared" si="0"/>
        <v>35.714285714285715</v>
      </c>
      <c r="E24" s="9"/>
      <c r="F24" s="10">
        <f t="shared" si="1"/>
        <v>0</v>
      </c>
      <c r="G24" s="11"/>
    </row>
    <row r="25" spans="1:7" ht="27" x14ac:dyDescent="0.2">
      <c r="A25" s="750" t="s">
        <v>534</v>
      </c>
      <c r="B25" s="612">
        <v>45000</v>
      </c>
      <c r="C25" s="612">
        <v>70000</v>
      </c>
      <c r="D25" s="16">
        <f t="shared" si="0"/>
        <v>35.714285714285715</v>
      </c>
      <c r="E25" s="9"/>
      <c r="F25" s="10">
        <f t="shared" si="1"/>
        <v>0</v>
      </c>
      <c r="G25" s="11"/>
    </row>
    <row r="26" spans="1:7" ht="27" x14ac:dyDescent="0.2">
      <c r="A26" s="750" t="s">
        <v>535</v>
      </c>
      <c r="B26" s="612">
        <v>45000</v>
      </c>
      <c r="C26" s="612">
        <v>70000</v>
      </c>
      <c r="D26" s="16">
        <f t="shared" si="0"/>
        <v>35.714285714285715</v>
      </c>
      <c r="E26" s="9"/>
      <c r="F26" s="10">
        <f t="shared" si="1"/>
        <v>0</v>
      </c>
      <c r="G26" s="11"/>
    </row>
    <row r="27" spans="1:7" ht="27" x14ac:dyDescent="0.2">
      <c r="A27" s="750" t="s">
        <v>536</v>
      </c>
      <c r="B27" s="612">
        <v>45000</v>
      </c>
      <c r="C27" s="612">
        <v>70000</v>
      </c>
      <c r="D27" s="16">
        <f t="shared" si="0"/>
        <v>35.714285714285715</v>
      </c>
      <c r="E27" s="9"/>
      <c r="F27" s="10">
        <f t="shared" si="1"/>
        <v>0</v>
      </c>
      <c r="G27" s="11"/>
    </row>
    <row r="28" spans="1:7" x14ac:dyDescent="0.2">
      <c r="A28" s="750" t="s">
        <v>537</v>
      </c>
      <c r="B28" s="612">
        <v>45000</v>
      </c>
      <c r="C28" s="612">
        <v>70000</v>
      </c>
      <c r="D28" s="16">
        <f t="shared" si="0"/>
        <v>35.714285714285715</v>
      </c>
      <c r="E28" s="9"/>
      <c r="F28" s="10">
        <f t="shared" si="1"/>
        <v>0</v>
      </c>
      <c r="G28" s="11"/>
    </row>
    <row r="29" spans="1:7" ht="27" x14ac:dyDescent="0.2">
      <c r="A29" s="750" t="s">
        <v>538</v>
      </c>
      <c r="B29" s="612">
        <v>45000</v>
      </c>
      <c r="C29" s="612">
        <v>70000</v>
      </c>
      <c r="D29" s="16">
        <f t="shared" si="0"/>
        <v>35.714285714285715</v>
      </c>
      <c r="E29" s="9"/>
      <c r="F29" s="10">
        <f t="shared" si="1"/>
        <v>0</v>
      </c>
      <c r="G29" s="11"/>
    </row>
    <row r="30" spans="1:7" x14ac:dyDescent="0.2">
      <c r="A30" s="750" t="s">
        <v>539</v>
      </c>
      <c r="B30" s="612">
        <v>45000</v>
      </c>
      <c r="C30" s="612">
        <v>70000</v>
      </c>
      <c r="D30" s="16">
        <f t="shared" si="0"/>
        <v>35.714285714285715</v>
      </c>
      <c r="E30" s="9"/>
      <c r="F30" s="10">
        <f t="shared" si="1"/>
        <v>0</v>
      </c>
      <c r="G30" s="11"/>
    </row>
    <row r="31" spans="1:7" ht="27" x14ac:dyDescent="0.2">
      <c r="A31" s="750" t="s">
        <v>540</v>
      </c>
      <c r="B31" s="612">
        <v>45000</v>
      </c>
      <c r="C31" s="612">
        <v>70000</v>
      </c>
      <c r="D31" s="16">
        <f t="shared" si="0"/>
        <v>35.714285714285715</v>
      </c>
      <c r="E31" s="9"/>
      <c r="F31" s="10">
        <f t="shared" si="1"/>
        <v>0</v>
      </c>
      <c r="G31" s="11"/>
    </row>
    <row r="32" spans="1:7" x14ac:dyDescent="0.2">
      <c r="A32" s="750" t="s">
        <v>541</v>
      </c>
      <c r="B32" s="612">
        <v>45000</v>
      </c>
      <c r="C32" s="612">
        <v>70000</v>
      </c>
      <c r="D32" s="16">
        <f t="shared" si="0"/>
        <v>35.714285714285715</v>
      </c>
      <c r="E32" s="9"/>
      <c r="F32" s="10">
        <f t="shared" si="1"/>
        <v>0</v>
      </c>
      <c r="G32" s="11"/>
    </row>
    <row r="33" spans="1:7" ht="27" x14ac:dyDescent="0.2">
      <c r="A33" s="750" t="s">
        <v>542</v>
      </c>
      <c r="B33" s="612">
        <v>45000</v>
      </c>
      <c r="C33" s="612">
        <v>70000</v>
      </c>
      <c r="D33" s="16">
        <f t="shared" si="0"/>
        <v>35.714285714285715</v>
      </c>
      <c r="E33" s="9"/>
      <c r="F33" s="10">
        <f t="shared" si="1"/>
        <v>0</v>
      </c>
      <c r="G33" s="11"/>
    </row>
    <row r="34" spans="1:7" x14ac:dyDescent="0.2">
      <c r="A34" s="750" t="s">
        <v>543</v>
      </c>
      <c r="B34" s="612">
        <v>45000</v>
      </c>
      <c r="C34" s="612">
        <v>70000</v>
      </c>
      <c r="D34" s="16">
        <f t="shared" si="0"/>
        <v>35.714285714285715</v>
      </c>
      <c r="E34" s="9"/>
      <c r="F34" s="10">
        <f t="shared" si="1"/>
        <v>0</v>
      </c>
      <c r="G34" s="11"/>
    </row>
    <row r="35" spans="1:7" ht="27" x14ac:dyDescent="0.2">
      <c r="A35" s="750" t="s">
        <v>544</v>
      </c>
      <c r="B35" s="612">
        <v>45000</v>
      </c>
      <c r="C35" s="612">
        <v>70000</v>
      </c>
      <c r="D35" s="16">
        <f t="shared" si="0"/>
        <v>35.714285714285715</v>
      </c>
      <c r="E35" s="9"/>
      <c r="F35" s="10">
        <f t="shared" si="1"/>
        <v>0</v>
      </c>
      <c r="G35" s="11"/>
    </row>
    <row r="36" spans="1:7" x14ac:dyDescent="0.2">
      <c r="A36" s="750" t="s">
        <v>545</v>
      </c>
      <c r="B36" s="612">
        <v>45000</v>
      </c>
      <c r="C36" s="612">
        <v>70000</v>
      </c>
      <c r="D36" s="16">
        <f t="shared" si="0"/>
        <v>35.714285714285715</v>
      </c>
      <c r="E36" s="9"/>
      <c r="F36" s="10">
        <f t="shared" si="1"/>
        <v>0</v>
      </c>
      <c r="G36" s="11"/>
    </row>
    <row r="37" spans="1:7" ht="27" x14ac:dyDescent="0.2">
      <c r="A37" s="750" t="s">
        <v>546</v>
      </c>
      <c r="B37" s="612">
        <v>45000</v>
      </c>
      <c r="C37" s="612">
        <v>70000</v>
      </c>
      <c r="D37" s="16">
        <f t="shared" si="0"/>
        <v>35.714285714285715</v>
      </c>
      <c r="E37" s="9"/>
      <c r="F37" s="10">
        <f t="shared" si="1"/>
        <v>0</v>
      </c>
      <c r="G37" s="11"/>
    </row>
    <row r="38" spans="1:7" ht="27" x14ac:dyDescent="0.2">
      <c r="A38" s="750" t="s">
        <v>547</v>
      </c>
      <c r="B38" s="612">
        <v>45000</v>
      </c>
      <c r="C38" s="612">
        <v>70000</v>
      </c>
      <c r="D38" s="16">
        <f t="shared" si="0"/>
        <v>35.714285714285715</v>
      </c>
      <c r="E38" s="9"/>
      <c r="F38" s="10">
        <f t="shared" si="1"/>
        <v>0</v>
      </c>
      <c r="G38" s="11"/>
    </row>
    <row r="39" spans="1:7" ht="27" x14ac:dyDescent="0.2">
      <c r="A39" s="750" t="s">
        <v>548</v>
      </c>
      <c r="B39" s="612">
        <v>45000</v>
      </c>
      <c r="C39" s="612">
        <v>70000</v>
      </c>
      <c r="D39" s="16">
        <f t="shared" si="0"/>
        <v>35.714285714285715</v>
      </c>
      <c r="E39" s="9"/>
      <c r="F39" s="10">
        <f t="shared" si="1"/>
        <v>0</v>
      </c>
      <c r="G39" s="11"/>
    </row>
    <row r="40" spans="1:7" x14ac:dyDescent="0.2">
      <c r="A40" s="750" t="s">
        <v>549</v>
      </c>
      <c r="B40" s="612">
        <v>45000</v>
      </c>
      <c r="C40" s="612">
        <v>70000</v>
      </c>
      <c r="D40" s="16">
        <f t="shared" si="0"/>
        <v>35.714285714285715</v>
      </c>
      <c r="E40" s="9"/>
      <c r="F40" s="10">
        <f t="shared" si="1"/>
        <v>0</v>
      </c>
      <c r="G40" s="11"/>
    </row>
    <row r="41" spans="1:7" ht="27" x14ac:dyDescent="0.2">
      <c r="A41" s="750" t="s">
        <v>550</v>
      </c>
      <c r="B41" s="612">
        <v>45000</v>
      </c>
      <c r="C41" s="612">
        <v>70000</v>
      </c>
      <c r="D41" s="16">
        <f t="shared" si="0"/>
        <v>35.714285714285715</v>
      </c>
      <c r="E41" s="9"/>
      <c r="F41" s="10">
        <f t="shared" si="1"/>
        <v>0</v>
      </c>
      <c r="G41" s="11"/>
    </row>
    <row r="42" spans="1:7" ht="27" x14ac:dyDescent="0.2">
      <c r="A42" s="750" t="s">
        <v>551</v>
      </c>
      <c r="B42" s="612">
        <v>45000</v>
      </c>
      <c r="C42" s="612">
        <v>70000</v>
      </c>
      <c r="D42" s="16">
        <f t="shared" si="0"/>
        <v>35.714285714285715</v>
      </c>
      <c r="E42" s="9"/>
      <c r="F42" s="10">
        <f t="shared" si="1"/>
        <v>0</v>
      </c>
      <c r="G42" s="11"/>
    </row>
    <row r="43" spans="1:7" x14ac:dyDescent="0.2">
      <c r="A43" s="750" t="s">
        <v>552</v>
      </c>
      <c r="B43" s="612">
        <v>45000</v>
      </c>
      <c r="C43" s="612">
        <v>70000</v>
      </c>
      <c r="D43" s="16">
        <f t="shared" si="0"/>
        <v>35.714285714285715</v>
      </c>
      <c r="E43" s="9"/>
      <c r="F43" s="10">
        <f t="shared" si="1"/>
        <v>0</v>
      </c>
      <c r="G43" s="11"/>
    </row>
    <row r="44" spans="1:7" ht="27" x14ac:dyDescent="0.2">
      <c r="A44" s="750" t="s">
        <v>558</v>
      </c>
      <c r="B44" s="612">
        <v>45000</v>
      </c>
      <c r="C44" s="612">
        <v>70000</v>
      </c>
      <c r="D44" s="16">
        <f t="shared" si="0"/>
        <v>35.714285714285715</v>
      </c>
      <c r="E44" s="9"/>
      <c r="F44" s="10">
        <f t="shared" si="1"/>
        <v>0</v>
      </c>
      <c r="G44" s="11"/>
    </row>
    <row r="45" spans="1:7" ht="27" x14ac:dyDescent="0.2">
      <c r="A45" s="750" t="s">
        <v>553</v>
      </c>
      <c r="B45" s="612">
        <v>45000</v>
      </c>
      <c r="C45" s="612">
        <v>70000</v>
      </c>
      <c r="D45" s="16">
        <f t="shared" ref="D45" si="2">((C45-B45)/C45)*100</f>
        <v>35.714285714285715</v>
      </c>
      <c r="E45" s="9"/>
      <c r="F45" s="10">
        <f t="shared" ref="F45" si="3">C45*E45</f>
        <v>0</v>
      </c>
      <c r="G45" s="11"/>
    </row>
    <row r="46" spans="1:7" ht="27" x14ac:dyDescent="0.2">
      <c r="A46" s="750" t="s">
        <v>554</v>
      </c>
      <c r="B46" s="612">
        <v>45000</v>
      </c>
      <c r="C46" s="612">
        <v>70000</v>
      </c>
      <c r="D46" s="16">
        <f t="shared" si="0"/>
        <v>35.714285714285715</v>
      </c>
      <c r="E46" s="9"/>
      <c r="F46" s="10">
        <f t="shared" si="1"/>
        <v>0</v>
      </c>
      <c r="G46" s="11"/>
    </row>
    <row r="47" spans="1:7" ht="27" x14ac:dyDescent="0.2">
      <c r="A47" s="750" t="s">
        <v>555</v>
      </c>
      <c r="B47" s="612">
        <v>45000</v>
      </c>
      <c r="C47" s="612">
        <v>70000</v>
      </c>
      <c r="D47" s="16">
        <f t="shared" si="0"/>
        <v>35.714285714285715</v>
      </c>
      <c r="E47" s="9"/>
      <c r="F47" s="10">
        <f t="shared" si="1"/>
        <v>0</v>
      </c>
      <c r="G47" s="11"/>
    </row>
    <row r="48" spans="1:7" ht="27.75" thickBot="1" x14ac:dyDescent="0.25">
      <c r="A48" s="751" t="s">
        <v>556</v>
      </c>
      <c r="B48" s="752">
        <v>50000</v>
      </c>
      <c r="C48" s="752">
        <v>80000</v>
      </c>
      <c r="D48" s="757">
        <f t="shared" si="0"/>
        <v>37.5</v>
      </c>
      <c r="E48" s="13"/>
      <c r="F48" s="14">
        <f t="shared" si="1"/>
        <v>0</v>
      </c>
      <c r="G48" s="15"/>
    </row>
    <row r="49" spans="3:6" ht="31.5" customHeight="1" thickBot="1" x14ac:dyDescent="0.25">
      <c r="C49" s="774" t="s">
        <v>560</v>
      </c>
      <c r="D49" s="775"/>
      <c r="E49" s="569">
        <f>SUM(E3:E48)</f>
        <v>0</v>
      </c>
      <c r="F49" s="524"/>
    </row>
    <row r="50" spans="3:6" ht="28.5" customHeight="1" thickBot="1" x14ac:dyDescent="0.25">
      <c r="C50" s="355"/>
      <c r="D50" s="774" t="s">
        <v>561</v>
      </c>
      <c r="E50" s="775"/>
      <c r="F50" s="525">
        <f>SUM(F3:F49)</f>
        <v>0</v>
      </c>
    </row>
  </sheetData>
  <mergeCells count="3">
    <mergeCell ref="A1:G1"/>
    <mergeCell ref="C49:D49"/>
    <mergeCell ref="D50:E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J240"/>
  <sheetViews>
    <sheetView topLeftCell="A217" zoomScale="85" zoomScaleNormal="85" workbookViewId="0">
      <selection sqref="A1:H33"/>
    </sheetView>
  </sheetViews>
  <sheetFormatPr defaultColWidth="10.76171875" defaultRowHeight="15" x14ac:dyDescent="0.2"/>
  <cols>
    <col min="1" max="1" width="15.19921875" style="117" customWidth="1"/>
    <col min="2" max="2" width="44.2578125" style="2" bestFit="1" customWidth="1"/>
    <col min="3" max="3" width="13.85546875" style="3" bestFit="1" customWidth="1"/>
    <col min="4" max="4" width="12.10546875" style="3" bestFit="1" customWidth="1"/>
    <col min="5" max="5" width="12.375" style="4" bestFit="1" customWidth="1"/>
    <col min="6" max="6" width="11.43359375" style="2"/>
    <col min="7" max="7" width="14.9296875" style="3" customWidth="1"/>
    <col min="8" max="8" width="30.53515625" style="2" customWidth="1"/>
  </cols>
  <sheetData>
    <row r="1" spans="1:10" ht="15.75" thickBot="1" x14ac:dyDescent="0.25">
      <c r="A1" s="882" t="s">
        <v>501</v>
      </c>
      <c r="B1" s="882"/>
      <c r="C1" s="882"/>
      <c r="D1" s="882"/>
      <c r="E1" s="882"/>
      <c r="F1" s="882"/>
      <c r="G1" s="882"/>
      <c r="H1" s="882"/>
    </row>
    <row r="2" spans="1:10" ht="19.5" thickBot="1" x14ac:dyDescent="0.25">
      <c r="A2" s="116" t="s">
        <v>3</v>
      </c>
      <c r="B2" s="17" t="s">
        <v>0</v>
      </c>
      <c r="C2" s="18" t="s">
        <v>67</v>
      </c>
      <c r="D2" s="18" t="s">
        <v>68</v>
      </c>
      <c r="E2" s="19" t="s">
        <v>70</v>
      </c>
      <c r="F2" s="17" t="s">
        <v>1</v>
      </c>
      <c r="G2" s="18" t="s">
        <v>2</v>
      </c>
      <c r="H2" s="20" t="s">
        <v>30</v>
      </c>
      <c r="I2" s="1"/>
      <c r="J2" s="1"/>
    </row>
    <row r="3" spans="1:10" ht="15" customHeight="1" x14ac:dyDescent="0.2">
      <c r="A3" s="883" t="s">
        <v>37</v>
      </c>
      <c r="B3" s="5" t="s">
        <v>4</v>
      </c>
      <c r="C3" s="6">
        <v>85000</v>
      </c>
      <c r="D3" s="6">
        <v>105000</v>
      </c>
      <c r="E3" s="7">
        <f>((D3-C3)/D3)*100</f>
        <v>19.047619047619047</v>
      </c>
      <c r="F3" s="5"/>
      <c r="G3" s="6">
        <f>D3*F3</f>
        <v>0</v>
      </c>
      <c r="H3" s="8"/>
    </row>
    <row r="4" spans="1:10" x14ac:dyDescent="0.2">
      <c r="A4" s="884"/>
      <c r="B4" s="9" t="s">
        <v>5</v>
      </c>
      <c r="C4" s="10">
        <v>90000</v>
      </c>
      <c r="D4" s="10">
        <v>120000</v>
      </c>
      <c r="E4" s="16">
        <f t="shared" ref="E4:E33" si="0">((D4-C4)/D4)*100</f>
        <v>25</v>
      </c>
      <c r="F4" s="9"/>
      <c r="G4" s="10">
        <f t="shared" ref="G4:G33" si="1">D4*F4</f>
        <v>0</v>
      </c>
      <c r="H4" s="11"/>
    </row>
    <row r="5" spans="1:10" x14ac:dyDescent="0.2">
      <c r="A5" s="884"/>
      <c r="B5" s="9" t="s">
        <v>6</v>
      </c>
      <c r="C5" s="10">
        <v>95000</v>
      </c>
      <c r="D5" s="10">
        <v>135000</v>
      </c>
      <c r="E5" s="16">
        <f t="shared" si="0"/>
        <v>29.629629629629626</v>
      </c>
      <c r="F5" s="9"/>
      <c r="G5" s="10">
        <f t="shared" si="1"/>
        <v>0</v>
      </c>
      <c r="H5" s="11"/>
    </row>
    <row r="6" spans="1:10" x14ac:dyDescent="0.2">
      <c r="A6" s="884"/>
      <c r="B6" s="9" t="s">
        <v>7</v>
      </c>
      <c r="C6" s="10">
        <v>100000</v>
      </c>
      <c r="D6" s="10">
        <v>150000</v>
      </c>
      <c r="E6" s="16">
        <f t="shared" si="0"/>
        <v>33.333333333333329</v>
      </c>
      <c r="F6" s="9"/>
      <c r="G6" s="10">
        <f t="shared" si="1"/>
        <v>0</v>
      </c>
      <c r="H6" s="11"/>
    </row>
    <row r="7" spans="1:10" x14ac:dyDescent="0.2">
      <c r="A7" s="884"/>
      <c r="B7" s="9" t="s">
        <v>8</v>
      </c>
      <c r="C7" s="10">
        <v>36000</v>
      </c>
      <c r="D7" s="10">
        <v>60000</v>
      </c>
      <c r="E7" s="16">
        <f t="shared" si="0"/>
        <v>40</v>
      </c>
      <c r="F7" s="9"/>
      <c r="G7" s="10">
        <f t="shared" si="1"/>
        <v>0</v>
      </c>
      <c r="H7" s="11"/>
    </row>
    <row r="8" spans="1:10" x14ac:dyDescent="0.2">
      <c r="A8" s="884"/>
      <c r="B8" s="9" t="s">
        <v>9</v>
      </c>
      <c r="C8" s="10">
        <v>47000</v>
      </c>
      <c r="D8" s="10">
        <v>70000</v>
      </c>
      <c r="E8" s="16">
        <f t="shared" si="0"/>
        <v>32.857142857142854</v>
      </c>
      <c r="F8" s="9"/>
      <c r="G8" s="10">
        <f t="shared" si="1"/>
        <v>0</v>
      </c>
      <c r="H8" s="11"/>
    </row>
    <row r="9" spans="1:10" x14ac:dyDescent="0.2">
      <c r="A9" s="884"/>
      <c r="B9" s="9" t="s">
        <v>10</v>
      </c>
      <c r="C9" s="10">
        <v>42000</v>
      </c>
      <c r="D9" s="10">
        <v>60000</v>
      </c>
      <c r="E9" s="16">
        <f t="shared" si="0"/>
        <v>30</v>
      </c>
      <c r="F9" s="9"/>
      <c r="G9" s="10">
        <f t="shared" si="1"/>
        <v>0</v>
      </c>
      <c r="H9" s="11"/>
    </row>
    <row r="10" spans="1:10" x14ac:dyDescent="0.2">
      <c r="A10" s="884"/>
      <c r="B10" s="9" t="s">
        <v>11</v>
      </c>
      <c r="C10" s="10">
        <v>45000</v>
      </c>
      <c r="D10" s="10">
        <v>65000</v>
      </c>
      <c r="E10" s="16">
        <f t="shared" si="0"/>
        <v>30.76923076923077</v>
      </c>
      <c r="F10" s="9"/>
      <c r="G10" s="10">
        <f t="shared" si="1"/>
        <v>0</v>
      </c>
      <c r="H10" s="11"/>
    </row>
    <row r="11" spans="1:10" x14ac:dyDescent="0.2">
      <c r="A11" s="884"/>
      <c r="B11" s="9" t="s">
        <v>12</v>
      </c>
      <c r="C11" s="10">
        <v>12000</v>
      </c>
      <c r="D11" s="10">
        <v>20000</v>
      </c>
      <c r="E11" s="16">
        <f t="shared" si="0"/>
        <v>40</v>
      </c>
      <c r="F11" s="9"/>
      <c r="G11" s="10">
        <f t="shared" si="1"/>
        <v>0</v>
      </c>
      <c r="H11" s="11"/>
    </row>
    <row r="12" spans="1:10" x14ac:dyDescent="0.2">
      <c r="A12" s="884"/>
      <c r="B12" s="9" t="s">
        <v>13</v>
      </c>
      <c r="C12" s="10">
        <v>15000</v>
      </c>
      <c r="D12" s="10">
        <v>25000</v>
      </c>
      <c r="E12" s="16">
        <f t="shared" si="0"/>
        <v>40</v>
      </c>
      <c r="F12" s="9"/>
      <c r="G12" s="10">
        <f t="shared" si="1"/>
        <v>0</v>
      </c>
      <c r="H12" s="11"/>
    </row>
    <row r="13" spans="1:10" x14ac:dyDescent="0.2">
      <c r="A13" s="884"/>
      <c r="B13" s="9" t="s">
        <v>15</v>
      </c>
      <c r="C13" s="10">
        <v>9000</v>
      </c>
      <c r="D13" s="10">
        <v>20000</v>
      </c>
      <c r="E13" s="16">
        <f t="shared" si="0"/>
        <v>55.000000000000007</v>
      </c>
      <c r="F13" s="9"/>
      <c r="G13" s="10">
        <f t="shared" si="1"/>
        <v>0</v>
      </c>
      <c r="H13" s="11"/>
    </row>
    <row r="14" spans="1:10" x14ac:dyDescent="0.2">
      <c r="A14" s="884"/>
      <c r="B14" s="9" t="s">
        <v>16</v>
      </c>
      <c r="C14" s="10">
        <v>14000</v>
      </c>
      <c r="D14" s="10">
        <v>25000</v>
      </c>
      <c r="E14" s="16">
        <f t="shared" si="0"/>
        <v>44</v>
      </c>
      <c r="F14" s="9"/>
      <c r="G14" s="10">
        <f t="shared" si="1"/>
        <v>0</v>
      </c>
      <c r="H14" s="11"/>
    </row>
    <row r="15" spans="1:10" x14ac:dyDescent="0.2">
      <c r="A15" s="884"/>
      <c r="B15" s="9" t="s">
        <v>18</v>
      </c>
      <c r="C15" s="10">
        <v>11000</v>
      </c>
      <c r="D15" s="10">
        <v>20000</v>
      </c>
      <c r="E15" s="16">
        <f t="shared" si="0"/>
        <v>45</v>
      </c>
      <c r="F15" s="9"/>
      <c r="G15" s="10">
        <f t="shared" si="1"/>
        <v>0</v>
      </c>
      <c r="H15" s="11"/>
    </row>
    <row r="16" spans="1:10" x14ac:dyDescent="0.2">
      <c r="A16" s="884"/>
      <c r="B16" s="9" t="s">
        <v>19</v>
      </c>
      <c r="C16" s="10">
        <v>12000</v>
      </c>
      <c r="D16" s="10">
        <v>20000</v>
      </c>
      <c r="E16" s="16">
        <f t="shared" si="0"/>
        <v>40</v>
      </c>
      <c r="F16" s="9"/>
      <c r="G16" s="10">
        <f t="shared" si="1"/>
        <v>0</v>
      </c>
      <c r="H16" s="11"/>
    </row>
    <row r="17" spans="1:8" x14ac:dyDescent="0.2">
      <c r="A17" s="884"/>
      <c r="B17" s="9" t="s">
        <v>20</v>
      </c>
      <c r="C17" s="10">
        <v>15000</v>
      </c>
      <c r="D17" s="10">
        <v>25000</v>
      </c>
      <c r="E17" s="16">
        <f t="shared" si="0"/>
        <v>40</v>
      </c>
      <c r="F17" s="9"/>
      <c r="G17" s="10">
        <f t="shared" si="1"/>
        <v>0</v>
      </c>
      <c r="H17" s="11"/>
    </row>
    <row r="18" spans="1:8" x14ac:dyDescent="0.2">
      <c r="A18" s="884"/>
      <c r="B18" s="12" t="s">
        <v>31</v>
      </c>
      <c r="C18" s="10">
        <v>48000</v>
      </c>
      <c r="D18" s="10">
        <v>85000</v>
      </c>
      <c r="E18" s="16">
        <f t="shared" si="0"/>
        <v>43.529411764705884</v>
      </c>
      <c r="F18" s="9"/>
      <c r="G18" s="10">
        <f t="shared" si="1"/>
        <v>0</v>
      </c>
      <c r="H18" s="11"/>
    </row>
    <row r="19" spans="1:8" x14ac:dyDescent="0.2">
      <c r="A19" s="884"/>
      <c r="B19" s="9" t="s">
        <v>23</v>
      </c>
      <c r="C19" s="10">
        <v>17000</v>
      </c>
      <c r="D19" s="10">
        <v>25000</v>
      </c>
      <c r="E19" s="16">
        <f t="shared" si="0"/>
        <v>32</v>
      </c>
      <c r="F19" s="9"/>
      <c r="G19" s="10">
        <f t="shared" si="1"/>
        <v>0</v>
      </c>
      <c r="H19" s="11"/>
    </row>
    <row r="20" spans="1:8" x14ac:dyDescent="0.2">
      <c r="A20" s="884"/>
      <c r="B20" s="9" t="s">
        <v>24</v>
      </c>
      <c r="C20" s="10">
        <v>20000</v>
      </c>
      <c r="D20" s="10">
        <v>30000</v>
      </c>
      <c r="E20" s="16">
        <f t="shared" si="0"/>
        <v>33.333333333333329</v>
      </c>
      <c r="F20" s="9"/>
      <c r="G20" s="10">
        <f t="shared" si="1"/>
        <v>0</v>
      </c>
      <c r="H20" s="11"/>
    </row>
    <row r="21" spans="1:8" x14ac:dyDescent="0.2">
      <c r="A21" s="884"/>
      <c r="B21" s="9" t="s">
        <v>25</v>
      </c>
      <c r="C21" s="10">
        <v>27000</v>
      </c>
      <c r="D21" s="10">
        <v>45000</v>
      </c>
      <c r="E21" s="16">
        <f t="shared" si="0"/>
        <v>40</v>
      </c>
      <c r="F21" s="9"/>
      <c r="G21" s="10">
        <f t="shared" si="1"/>
        <v>0</v>
      </c>
      <c r="H21" s="11"/>
    </row>
    <row r="22" spans="1:8" x14ac:dyDescent="0.2">
      <c r="A22" s="884"/>
      <c r="B22" s="9" t="s">
        <v>26</v>
      </c>
      <c r="C22" s="10">
        <v>32000</v>
      </c>
      <c r="D22" s="10">
        <v>48000</v>
      </c>
      <c r="E22" s="16">
        <f t="shared" si="0"/>
        <v>33.333333333333329</v>
      </c>
      <c r="F22" s="9"/>
      <c r="G22" s="10">
        <f t="shared" si="1"/>
        <v>0</v>
      </c>
      <c r="H22" s="11"/>
    </row>
    <row r="23" spans="1:8" x14ac:dyDescent="0.2">
      <c r="A23" s="884"/>
      <c r="B23" s="9" t="s">
        <v>27</v>
      </c>
      <c r="C23" s="10">
        <v>6000</v>
      </c>
      <c r="D23" s="10">
        <v>10000</v>
      </c>
      <c r="E23" s="16">
        <f t="shared" si="0"/>
        <v>40</v>
      </c>
      <c r="F23" s="9"/>
      <c r="G23" s="10">
        <f t="shared" si="1"/>
        <v>0</v>
      </c>
      <c r="H23" s="11"/>
    </row>
    <row r="24" spans="1:8" x14ac:dyDescent="0.2">
      <c r="A24" s="884"/>
      <c r="B24" s="9" t="s">
        <v>28</v>
      </c>
      <c r="C24" s="10">
        <v>18000</v>
      </c>
      <c r="D24" s="10">
        <v>30000</v>
      </c>
      <c r="E24" s="16">
        <f t="shared" si="0"/>
        <v>40</v>
      </c>
      <c r="F24" s="9"/>
      <c r="G24" s="10">
        <f t="shared" si="1"/>
        <v>0</v>
      </c>
      <c r="H24" s="11"/>
    </row>
    <row r="25" spans="1:8" x14ac:dyDescent="0.2">
      <c r="A25" s="884"/>
      <c r="B25" s="9" t="s">
        <v>29</v>
      </c>
      <c r="C25" s="10">
        <v>130000</v>
      </c>
      <c r="D25" s="10">
        <v>165000</v>
      </c>
      <c r="E25" s="16">
        <f t="shared" si="0"/>
        <v>21.212121212121211</v>
      </c>
      <c r="F25" s="9"/>
      <c r="G25" s="10">
        <f t="shared" si="1"/>
        <v>0</v>
      </c>
      <c r="H25" s="11"/>
    </row>
    <row r="26" spans="1:8" x14ac:dyDescent="0.2">
      <c r="A26" s="884"/>
      <c r="B26" s="9" t="s">
        <v>14</v>
      </c>
      <c r="C26" s="10">
        <v>17000</v>
      </c>
      <c r="D26" s="10">
        <v>30000</v>
      </c>
      <c r="E26" s="16">
        <f t="shared" si="0"/>
        <v>43.333333333333336</v>
      </c>
      <c r="F26" s="9"/>
      <c r="G26" s="10">
        <f t="shared" si="1"/>
        <v>0</v>
      </c>
      <c r="H26" s="11"/>
    </row>
    <row r="27" spans="1:8" ht="27.75" x14ac:dyDescent="0.2">
      <c r="A27" s="884"/>
      <c r="B27" s="122" t="s">
        <v>64</v>
      </c>
      <c r="C27" s="10">
        <v>45000</v>
      </c>
      <c r="D27" s="10">
        <v>70000</v>
      </c>
      <c r="E27" s="16">
        <f t="shared" ref="E27" si="2">((D27-C27)/D27)*100</f>
        <v>35.714285714285715</v>
      </c>
      <c r="F27" s="9"/>
      <c r="G27" s="10">
        <f t="shared" si="1"/>
        <v>0</v>
      </c>
      <c r="H27" s="11"/>
    </row>
    <row r="28" spans="1:8" x14ac:dyDescent="0.2">
      <c r="A28" s="884"/>
      <c r="B28" s="81" t="s">
        <v>34</v>
      </c>
      <c r="C28" s="82">
        <v>6000</v>
      </c>
      <c r="D28" s="82">
        <v>13000</v>
      </c>
      <c r="E28" s="83">
        <f t="shared" si="0"/>
        <v>53.846153846153847</v>
      </c>
      <c r="F28" s="9"/>
      <c r="G28" s="10">
        <f t="shared" si="1"/>
        <v>0</v>
      </c>
      <c r="H28" s="11"/>
    </row>
    <row r="29" spans="1:8" x14ac:dyDescent="0.2">
      <c r="A29" s="884"/>
      <c r="B29" s="9" t="s">
        <v>35</v>
      </c>
      <c r="C29" s="10">
        <v>6000</v>
      </c>
      <c r="D29" s="10">
        <v>13000</v>
      </c>
      <c r="E29" s="16">
        <f t="shared" si="0"/>
        <v>53.846153846153847</v>
      </c>
      <c r="F29" s="9"/>
      <c r="G29" s="10">
        <f t="shared" si="1"/>
        <v>0</v>
      </c>
      <c r="H29" s="11"/>
    </row>
    <row r="30" spans="1:8" x14ac:dyDescent="0.2">
      <c r="A30" s="884"/>
      <c r="B30" s="9" t="s">
        <v>33</v>
      </c>
      <c r="C30" s="10">
        <v>17000</v>
      </c>
      <c r="D30" s="10">
        <v>30000</v>
      </c>
      <c r="E30" s="16">
        <f t="shared" si="0"/>
        <v>43.333333333333336</v>
      </c>
      <c r="F30" s="9"/>
      <c r="G30" s="10">
        <f t="shared" si="1"/>
        <v>0</v>
      </c>
      <c r="H30" s="11"/>
    </row>
    <row r="31" spans="1:8" x14ac:dyDescent="0.2">
      <c r="A31" s="884"/>
      <c r="B31" s="9" t="s">
        <v>17</v>
      </c>
      <c r="C31" s="10">
        <v>11000</v>
      </c>
      <c r="D31" s="10">
        <v>17000</v>
      </c>
      <c r="E31" s="16">
        <f t="shared" si="0"/>
        <v>35.294117647058826</v>
      </c>
      <c r="F31" s="9"/>
      <c r="G31" s="10">
        <f t="shared" si="1"/>
        <v>0</v>
      </c>
      <c r="H31" s="11"/>
    </row>
    <row r="32" spans="1:8" x14ac:dyDescent="0.2">
      <c r="A32" s="884"/>
      <c r="B32" s="9" t="s">
        <v>22</v>
      </c>
      <c r="C32" s="10">
        <v>16000</v>
      </c>
      <c r="D32" s="10">
        <v>25000</v>
      </c>
      <c r="E32" s="16">
        <f t="shared" ref="E32" si="3">((D32-C32)/D32)*100</f>
        <v>36</v>
      </c>
      <c r="F32" s="34"/>
      <c r="G32" s="10">
        <f t="shared" si="1"/>
        <v>0</v>
      </c>
      <c r="H32" s="35"/>
    </row>
    <row r="33" spans="1:8" ht="15.75" thickBot="1" x14ac:dyDescent="0.25">
      <c r="A33" s="885"/>
      <c r="B33" s="36" t="s">
        <v>21</v>
      </c>
      <c r="C33" s="37">
        <v>6000</v>
      </c>
      <c r="D33" s="37">
        <v>12000</v>
      </c>
      <c r="E33" s="38">
        <f t="shared" si="0"/>
        <v>50</v>
      </c>
      <c r="F33" s="13"/>
      <c r="G33" s="14">
        <f t="shared" si="1"/>
        <v>0</v>
      </c>
      <c r="H33" s="15"/>
    </row>
    <row r="34" spans="1:8" x14ac:dyDescent="0.2">
      <c r="A34" s="886" t="s">
        <v>36</v>
      </c>
      <c r="B34" s="21" t="s">
        <v>4</v>
      </c>
      <c r="C34" s="22">
        <v>85000</v>
      </c>
      <c r="D34" s="22">
        <v>105000</v>
      </c>
      <c r="E34" s="23">
        <f>((D34-C34)/D34)*100</f>
        <v>19.047619047619047</v>
      </c>
      <c r="F34" s="21"/>
      <c r="G34" s="22">
        <f>D34*F34</f>
        <v>0</v>
      </c>
      <c r="H34" s="24"/>
    </row>
    <row r="35" spans="1:8" x14ac:dyDescent="0.2">
      <c r="A35" s="887"/>
      <c r="B35" s="25" t="s">
        <v>5</v>
      </c>
      <c r="C35" s="26">
        <v>90000</v>
      </c>
      <c r="D35" s="26">
        <v>120000</v>
      </c>
      <c r="E35" s="27">
        <f t="shared" ref="E35:E39" si="4">((D35-C35)/D35)*100</f>
        <v>25</v>
      </c>
      <c r="F35" s="25"/>
      <c r="G35" s="26">
        <f t="shared" ref="G35:G58" si="5">D35*F35</f>
        <v>0</v>
      </c>
      <c r="H35" s="28"/>
    </row>
    <row r="36" spans="1:8" x14ac:dyDescent="0.2">
      <c r="A36" s="887"/>
      <c r="B36" s="25" t="s">
        <v>6</v>
      </c>
      <c r="C36" s="26">
        <v>95000</v>
      </c>
      <c r="D36" s="26">
        <v>135000</v>
      </c>
      <c r="E36" s="27">
        <f t="shared" si="4"/>
        <v>29.629629629629626</v>
      </c>
      <c r="F36" s="25"/>
      <c r="G36" s="26">
        <f t="shared" si="5"/>
        <v>0</v>
      </c>
      <c r="H36" s="28"/>
    </row>
    <row r="37" spans="1:8" x14ac:dyDescent="0.2">
      <c r="A37" s="887"/>
      <c r="B37" s="25" t="s">
        <v>7</v>
      </c>
      <c r="C37" s="26">
        <v>100000</v>
      </c>
      <c r="D37" s="26">
        <v>150000</v>
      </c>
      <c r="E37" s="27">
        <f t="shared" si="4"/>
        <v>33.333333333333329</v>
      </c>
      <c r="F37" s="25"/>
      <c r="G37" s="26">
        <f t="shared" si="5"/>
        <v>0</v>
      </c>
      <c r="H37" s="28"/>
    </row>
    <row r="38" spans="1:8" x14ac:dyDescent="0.2">
      <c r="A38" s="887"/>
      <c r="B38" s="25" t="s">
        <v>38</v>
      </c>
      <c r="C38" s="26">
        <v>30000</v>
      </c>
      <c r="D38" s="26">
        <v>50000</v>
      </c>
      <c r="E38" s="27">
        <f t="shared" si="4"/>
        <v>40</v>
      </c>
      <c r="F38" s="25"/>
      <c r="G38" s="26">
        <f t="shared" si="5"/>
        <v>0</v>
      </c>
      <c r="H38" s="28"/>
    </row>
    <row r="39" spans="1:8" x14ac:dyDescent="0.2">
      <c r="A39" s="887"/>
      <c r="B39" s="25" t="s">
        <v>9</v>
      </c>
      <c r="C39" s="26">
        <v>50000</v>
      </c>
      <c r="D39" s="26">
        <v>80000</v>
      </c>
      <c r="E39" s="27">
        <f t="shared" si="4"/>
        <v>37.5</v>
      </c>
      <c r="F39" s="25"/>
      <c r="G39" s="26">
        <f t="shared" si="5"/>
        <v>0</v>
      </c>
      <c r="H39" s="28"/>
    </row>
    <row r="40" spans="1:8" x14ac:dyDescent="0.2">
      <c r="A40" s="887"/>
      <c r="B40" s="25" t="s">
        <v>10</v>
      </c>
      <c r="C40" s="26">
        <v>44000</v>
      </c>
      <c r="D40" s="26">
        <v>65000</v>
      </c>
      <c r="E40" s="27">
        <f t="shared" ref="E40:E52" si="6">((D40-C40)/D40)*100</f>
        <v>32.307692307692307</v>
      </c>
      <c r="F40" s="25"/>
      <c r="G40" s="26">
        <f t="shared" si="5"/>
        <v>0</v>
      </c>
      <c r="H40" s="28"/>
    </row>
    <row r="41" spans="1:8" x14ac:dyDescent="0.2">
      <c r="A41" s="887"/>
      <c r="B41" s="25" t="s">
        <v>41</v>
      </c>
      <c r="C41" s="26">
        <v>47000</v>
      </c>
      <c r="D41" s="26">
        <v>70000</v>
      </c>
      <c r="E41" s="27">
        <f t="shared" ref="E41" si="7">((D41-C41)/D41)*100</f>
        <v>32.857142857142854</v>
      </c>
      <c r="F41" s="25"/>
      <c r="G41" s="26">
        <f t="shared" si="5"/>
        <v>0</v>
      </c>
      <c r="H41" s="28"/>
    </row>
    <row r="42" spans="1:8" x14ac:dyDescent="0.2">
      <c r="A42" s="887"/>
      <c r="B42" s="25" t="s">
        <v>42</v>
      </c>
      <c r="C42" s="26">
        <v>50000</v>
      </c>
      <c r="D42" s="26">
        <v>75000</v>
      </c>
      <c r="E42" s="27">
        <f t="shared" si="6"/>
        <v>33.333333333333329</v>
      </c>
      <c r="F42" s="25"/>
      <c r="G42" s="26">
        <f t="shared" si="5"/>
        <v>0</v>
      </c>
      <c r="H42" s="28"/>
    </row>
    <row r="43" spans="1:8" x14ac:dyDescent="0.2">
      <c r="A43" s="887"/>
      <c r="B43" s="25" t="s">
        <v>12</v>
      </c>
      <c r="C43" s="26">
        <v>12000</v>
      </c>
      <c r="D43" s="26">
        <v>20000</v>
      </c>
      <c r="E43" s="27">
        <f t="shared" si="6"/>
        <v>40</v>
      </c>
      <c r="F43" s="25"/>
      <c r="G43" s="26">
        <f t="shared" si="5"/>
        <v>0</v>
      </c>
      <c r="H43" s="28"/>
    </row>
    <row r="44" spans="1:8" x14ac:dyDescent="0.2">
      <c r="A44" s="887"/>
      <c r="B44" s="25" t="s">
        <v>13</v>
      </c>
      <c r="C44" s="26">
        <v>15000</v>
      </c>
      <c r="D44" s="26">
        <v>25000</v>
      </c>
      <c r="E44" s="27">
        <f t="shared" si="6"/>
        <v>40</v>
      </c>
      <c r="F44" s="25"/>
      <c r="G44" s="26">
        <f t="shared" si="5"/>
        <v>0</v>
      </c>
      <c r="H44" s="28"/>
    </row>
    <row r="45" spans="1:8" x14ac:dyDescent="0.2">
      <c r="A45" s="887"/>
      <c r="B45" s="25" t="s">
        <v>15</v>
      </c>
      <c r="C45" s="26">
        <v>9000</v>
      </c>
      <c r="D45" s="26">
        <v>20000</v>
      </c>
      <c r="E45" s="27">
        <f t="shared" si="6"/>
        <v>55.000000000000007</v>
      </c>
      <c r="F45" s="25"/>
      <c r="G45" s="26">
        <f t="shared" si="5"/>
        <v>0</v>
      </c>
      <c r="H45" s="28"/>
    </row>
    <row r="46" spans="1:8" x14ac:dyDescent="0.2">
      <c r="A46" s="887"/>
      <c r="B46" s="25" t="s">
        <v>16</v>
      </c>
      <c r="C46" s="26">
        <v>14000</v>
      </c>
      <c r="D46" s="26">
        <v>25000</v>
      </c>
      <c r="E46" s="27">
        <f t="shared" si="6"/>
        <v>44</v>
      </c>
      <c r="F46" s="25"/>
      <c r="G46" s="26">
        <f t="shared" si="5"/>
        <v>0</v>
      </c>
      <c r="H46" s="28"/>
    </row>
    <row r="47" spans="1:8" x14ac:dyDescent="0.2">
      <c r="A47" s="887"/>
      <c r="B47" s="25" t="s">
        <v>18</v>
      </c>
      <c r="C47" s="26">
        <v>11000</v>
      </c>
      <c r="D47" s="26">
        <v>20000</v>
      </c>
      <c r="E47" s="27">
        <f t="shared" si="6"/>
        <v>45</v>
      </c>
      <c r="F47" s="25"/>
      <c r="G47" s="26">
        <f t="shared" si="5"/>
        <v>0</v>
      </c>
      <c r="H47" s="28"/>
    </row>
    <row r="48" spans="1:8" x14ac:dyDescent="0.2">
      <c r="A48" s="887"/>
      <c r="B48" s="25" t="s">
        <v>19</v>
      </c>
      <c r="C48" s="26">
        <v>12000</v>
      </c>
      <c r="D48" s="26">
        <v>20000</v>
      </c>
      <c r="E48" s="27">
        <f t="shared" si="6"/>
        <v>40</v>
      </c>
      <c r="F48" s="25"/>
      <c r="G48" s="26">
        <f t="shared" si="5"/>
        <v>0</v>
      </c>
      <c r="H48" s="28"/>
    </row>
    <row r="49" spans="1:8" x14ac:dyDescent="0.2">
      <c r="A49" s="887"/>
      <c r="B49" s="25" t="s">
        <v>20</v>
      </c>
      <c r="C49" s="26">
        <v>15000</v>
      </c>
      <c r="D49" s="26">
        <v>25000</v>
      </c>
      <c r="E49" s="27">
        <f t="shared" si="6"/>
        <v>40</v>
      </c>
      <c r="F49" s="25"/>
      <c r="G49" s="26">
        <f t="shared" si="5"/>
        <v>0</v>
      </c>
      <c r="H49" s="28"/>
    </row>
    <row r="50" spans="1:8" x14ac:dyDescent="0.2">
      <c r="A50" s="887"/>
      <c r="B50" s="29" t="s">
        <v>31</v>
      </c>
      <c r="C50" s="26">
        <v>48000</v>
      </c>
      <c r="D50" s="26">
        <v>85000</v>
      </c>
      <c r="E50" s="27">
        <f t="shared" si="6"/>
        <v>43.529411764705884</v>
      </c>
      <c r="F50" s="25"/>
      <c r="G50" s="26">
        <f t="shared" si="5"/>
        <v>0</v>
      </c>
      <c r="H50" s="28"/>
    </row>
    <row r="51" spans="1:8" x14ac:dyDescent="0.2">
      <c r="A51" s="887"/>
      <c r="B51" s="25" t="s">
        <v>28</v>
      </c>
      <c r="C51" s="26">
        <v>18000</v>
      </c>
      <c r="D51" s="26">
        <v>30000</v>
      </c>
      <c r="E51" s="27">
        <f t="shared" si="6"/>
        <v>40</v>
      </c>
      <c r="F51" s="25"/>
      <c r="G51" s="26">
        <f t="shared" si="5"/>
        <v>0</v>
      </c>
      <c r="H51" s="28"/>
    </row>
    <row r="52" spans="1:8" x14ac:dyDescent="0.2">
      <c r="A52" s="887"/>
      <c r="B52" s="25" t="s">
        <v>39</v>
      </c>
      <c r="C52" s="26">
        <v>17000</v>
      </c>
      <c r="D52" s="26">
        <v>30000</v>
      </c>
      <c r="E52" s="27">
        <f t="shared" si="6"/>
        <v>43.333333333333336</v>
      </c>
      <c r="F52" s="25"/>
      <c r="G52" s="26">
        <f t="shared" si="5"/>
        <v>0</v>
      </c>
      <c r="H52" s="28"/>
    </row>
    <row r="53" spans="1:8" x14ac:dyDescent="0.2">
      <c r="A53" s="887"/>
      <c r="B53" s="25" t="s">
        <v>40</v>
      </c>
      <c r="C53" s="26">
        <v>17000</v>
      </c>
      <c r="D53" s="26">
        <v>30000</v>
      </c>
      <c r="E53" s="27">
        <f t="shared" ref="E53" si="8">((D53-C53)/D53)*100</f>
        <v>43.333333333333336</v>
      </c>
      <c r="F53" s="25"/>
      <c r="G53" s="26">
        <f t="shared" si="5"/>
        <v>0</v>
      </c>
      <c r="H53" s="28"/>
    </row>
    <row r="54" spans="1:8" x14ac:dyDescent="0.2">
      <c r="A54" s="887"/>
      <c r="B54" s="25" t="s">
        <v>17</v>
      </c>
      <c r="C54" s="26">
        <v>11000</v>
      </c>
      <c r="D54" s="26">
        <v>17000</v>
      </c>
      <c r="E54" s="27">
        <f t="shared" ref="E54" si="9">((D54-C54)/D54)*100</f>
        <v>35.294117647058826</v>
      </c>
      <c r="F54" s="25"/>
      <c r="G54" s="26">
        <f t="shared" si="5"/>
        <v>0</v>
      </c>
      <c r="H54" s="28"/>
    </row>
    <row r="55" spans="1:8" x14ac:dyDescent="0.2">
      <c r="A55" s="887"/>
      <c r="B55" s="25" t="s">
        <v>29</v>
      </c>
      <c r="C55" s="26">
        <v>130000</v>
      </c>
      <c r="D55" s="26">
        <v>165000</v>
      </c>
      <c r="E55" s="27">
        <f t="shared" ref="E55:E58" si="10">((D55-C55)/D55)*100</f>
        <v>21.212121212121211</v>
      </c>
      <c r="F55" s="25"/>
      <c r="G55" s="26">
        <f t="shared" si="5"/>
        <v>0</v>
      </c>
      <c r="H55" s="28"/>
    </row>
    <row r="56" spans="1:8" x14ac:dyDescent="0.2">
      <c r="A56" s="887"/>
      <c r="B56" s="25" t="s">
        <v>39</v>
      </c>
      <c r="C56" s="26">
        <v>17000</v>
      </c>
      <c r="D56" s="26">
        <v>30000</v>
      </c>
      <c r="E56" s="27">
        <f t="shared" ref="E56" si="11">((D56-C56)/D56)*100</f>
        <v>43.333333333333336</v>
      </c>
      <c r="F56" s="25"/>
      <c r="G56" s="26">
        <f t="shared" si="5"/>
        <v>0</v>
      </c>
      <c r="H56" s="28"/>
    </row>
    <row r="57" spans="1:8" x14ac:dyDescent="0.2">
      <c r="A57" s="887"/>
      <c r="B57" s="25" t="s">
        <v>40</v>
      </c>
      <c r="C57" s="26">
        <v>17000</v>
      </c>
      <c r="D57" s="26">
        <v>30000</v>
      </c>
      <c r="E57" s="27">
        <f t="shared" si="10"/>
        <v>43.333333333333336</v>
      </c>
      <c r="F57" s="25"/>
      <c r="G57" s="26">
        <f t="shared" si="5"/>
        <v>0</v>
      </c>
      <c r="H57" s="28"/>
    </row>
    <row r="58" spans="1:8" ht="15.75" thickBot="1" x14ac:dyDescent="0.25">
      <c r="A58" s="888"/>
      <c r="B58" s="30" t="s">
        <v>21</v>
      </c>
      <c r="C58" s="31">
        <v>6000</v>
      </c>
      <c r="D58" s="31">
        <v>12000</v>
      </c>
      <c r="E58" s="32">
        <f t="shared" si="10"/>
        <v>50</v>
      </c>
      <c r="F58" s="30"/>
      <c r="G58" s="31">
        <f t="shared" si="5"/>
        <v>0</v>
      </c>
      <c r="H58" s="33"/>
    </row>
    <row r="59" spans="1:8" x14ac:dyDescent="0.2">
      <c r="A59" s="889" t="s">
        <v>43</v>
      </c>
      <c r="B59" s="39" t="s">
        <v>4</v>
      </c>
      <c r="C59" s="40">
        <v>85000</v>
      </c>
      <c r="D59" s="40">
        <v>105000</v>
      </c>
      <c r="E59" s="41">
        <f>((D59-C59)/D59)*100</f>
        <v>19.047619047619047</v>
      </c>
      <c r="F59" s="39"/>
      <c r="G59" s="40">
        <f>D59*F59</f>
        <v>0</v>
      </c>
      <c r="H59" s="42"/>
    </row>
    <row r="60" spans="1:8" x14ac:dyDescent="0.2">
      <c r="A60" s="890"/>
      <c r="B60" s="43" t="s">
        <v>5</v>
      </c>
      <c r="C60" s="44">
        <v>90000</v>
      </c>
      <c r="D60" s="44">
        <v>120000</v>
      </c>
      <c r="E60" s="45">
        <f t="shared" ref="E60:E84" si="12">((D60-C60)/D60)*100</f>
        <v>25</v>
      </c>
      <c r="F60" s="43"/>
      <c r="G60" s="44">
        <f t="shared" ref="G60:G66" si="13">D60*F60</f>
        <v>0</v>
      </c>
      <c r="H60" s="46"/>
    </row>
    <row r="61" spans="1:8" x14ac:dyDescent="0.2">
      <c r="A61" s="890"/>
      <c r="B61" s="43" t="s">
        <v>6</v>
      </c>
      <c r="C61" s="44">
        <v>95000</v>
      </c>
      <c r="D61" s="44">
        <v>135000</v>
      </c>
      <c r="E61" s="45">
        <f t="shared" si="12"/>
        <v>29.629629629629626</v>
      </c>
      <c r="F61" s="43"/>
      <c r="G61" s="44">
        <f t="shared" si="13"/>
        <v>0</v>
      </c>
      <c r="H61" s="46"/>
    </row>
    <row r="62" spans="1:8" x14ac:dyDescent="0.2">
      <c r="A62" s="890"/>
      <c r="B62" s="43" t="s">
        <v>7</v>
      </c>
      <c r="C62" s="44">
        <v>100000</v>
      </c>
      <c r="D62" s="44">
        <v>150000</v>
      </c>
      <c r="E62" s="45">
        <f t="shared" si="12"/>
        <v>33.333333333333329</v>
      </c>
      <c r="F62" s="43"/>
      <c r="G62" s="44">
        <f t="shared" si="13"/>
        <v>0</v>
      </c>
      <c r="H62" s="46"/>
    </row>
    <row r="63" spans="1:8" x14ac:dyDescent="0.2">
      <c r="A63" s="890"/>
      <c r="B63" s="43" t="s">
        <v>38</v>
      </c>
      <c r="C63" s="44">
        <v>30000</v>
      </c>
      <c r="D63" s="44">
        <v>50000</v>
      </c>
      <c r="E63" s="45">
        <f t="shared" si="12"/>
        <v>40</v>
      </c>
      <c r="F63" s="43"/>
      <c r="G63" s="44">
        <f t="shared" si="13"/>
        <v>0</v>
      </c>
      <c r="H63" s="46"/>
    </row>
    <row r="64" spans="1:8" x14ac:dyDescent="0.2">
      <c r="A64" s="890"/>
      <c r="B64" s="43" t="s">
        <v>9</v>
      </c>
      <c r="C64" s="44">
        <v>50000</v>
      </c>
      <c r="D64" s="44">
        <v>80000</v>
      </c>
      <c r="E64" s="45">
        <f t="shared" si="12"/>
        <v>37.5</v>
      </c>
      <c r="F64" s="43"/>
      <c r="G64" s="44">
        <f t="shared" si="13"/>
        <v>0</v>
      </c>
      <c r="H64" s="46"/>
    </row>
    <row r="65" spans="1:8" x14ac:dyDescent="0.2">
      <c r="A65" s="890"/>
      <c r="B65" s="43" t="s">
        <v>10</v>
      </c>
      <c r="C65" s="44">
        <v>44000</v>
      </c>
      <c r="D65" s="44">
        <v>65000</v>
      </c>
      <c r="E65" s="45">
        <f t="shared" si="12"/>
        <v>32.307692307692307</v>
      </c>
      <c r="F65" s="43"/>
      <c r="G65" s="44">
        <f t="shared" si="13"/>
        <v>0</v>
      </c>
      <c r="H65" s="46"/>
    </row>
    <row r="66" spans="1:8" x14ac:dyDescent="0.2">
      <c r="A66" s="890"/>
      <c r="B66" s="43" t="s">
        <v>41</v>
      </c>
      <c r="C66" s="44">
        <v>47000</v>
      </c>
      <c r="D66" s="44">
        <v>70000</v>
      </c>
      <c r="E66" s="45">
        <f t="shared" si="12"/>
        <v>32.857142857142854</v>
      </c>
      <c r="F66" s="43"/>
      <c r="G66" s="44">
        <f t="shared" si="13"/>
        <v>0</v>
      </c>
      <c r="H66" s="46"/>
    </row>
    <row r="67" spans="1:8" x14ac:dyDescent="0.2">
      <c r="A67" s="890"/>
      <c r="B67" s="43" t="s">
        <v>42</v>
      </c>
      <c r="C67" s="44">
        <v>50000</v>
      </c>
      <c r="D67" s="44">
        <v>75000</v>
      </c>
      <c r="E67" s="45">
        <f t="shared" si="12"/>
        <v>33.333333333333329</v>
      </c>
      <c r="F67" s="43"/>
      <c r="G67" s="44">
        <f t="shared" ref="G67:G82" si="14">D67*F67</f>
        <v>0</v>
      </c>
      <c r="H67" s="46"/>
    </row>
    <row r="68" spans="1:8" x14ac:dyDescent="0.2">
      <c r="A68" s="890"/>
      <c r="B68" s="43" t="s">
        <v>12</v>
      </c>
      <c r="C68" s="44">
        <v>12000</v>
      </c>
      <c r="D68" s="44">
        <v>20000</v>
      </c>
      <c r="E68" s="45">
        <f t="shared" si="12"/>
        <v>40</v>
      </c>
      <c r="F68" s="43"/>
      <c r="G68" s="44">
        <f t="shared" si="14"/>
        <v>0</v>
      </c>
      <c r="H68" s="46"/>
    </row>
    <row r="69" spans="1:8" x14ac:dyDescent="0.2">
      <c r="A69" s="890"/>
      <c r="B69" s="43" t="s">
        <v>13</v>
      </c>
      <c r="C69" s="44">
        <v>15000</v>
      </c>
      <c r="D69" s="44">
        <v>25000</v>
      </c>
      <c r="E69" s="45">
        <f t="shared" si="12"/>
        <v>40</v>
      </c>
      <c r="F69" s="43"/>
      <c r="G69" s="44">
        <f t="shared" si="14"/>
        <v>0</v>
      </c>
      <c r="H69" s="46"/>
    </row>
    <row r="70" spans="1:8" x14ac:dyDescent="0.2">
      <c r="A70" s="890"/>
      <c r="B70" s="43" t="s">
        <v>15</v>
      </c>
      <c r="C70" s="44">
        <v>9000</v>
      </c>
      <c r="D70" s="44">
        <v>20000</v>
      </c>
      <c r="E70" s="45">
        <f t="shared" si="12"/>
        <v>55.000000000000007</v>
      </c>
      <c r="F70" s="43"/>
      <c r="G70" s="44">
        <f t="shared" si="14"/>
        <v>0</v>
      </c>
      <c r="H70" s="46"/>
    </row>
    <row r="71" spans="1:8" x14ac:dyDescent="0.2">
      <c r="A71" s="890"/>
      <c r="B71" s="43" t="s">
        <v>44</v>
      </c>
      <c r="C71" s="44">
        <v>14000</v>
      </c>
      <c r="D71" s="44">
        <v>25000</v>
      </c>
      <c r="E71" s="45">
        <f t="shared" ref="E71" si="15">((D71-C71)/D71)*100</f>
        <v>44</v>
      </c>
      <c r="F71" s="43"/>
      <c r="G71" s="44">
        <f t="shared" si="14"/>
        <v>0</v>
      </c>
      <c r="H71" s="46"/>
    </row>
    <row r="72" spans="1:8" x14ac:dyDescent="0.2">
      <c r="A72" s="890"/>
      <c r="B72" s="43" t="s">
        <v>45</v>
      </c>
      <c r="C72" s="44">
        <v>14000</v>
      </c>
      <c r="D72" s="44">
        <v>25000</v>
      </c>
      <c r="E72" s="45">
        <f t="shared" si="12"/>
        <v>44</v>
      </c>
      <c r="F72" s="43"/>
      <c r="G72" s="44">
        <f t="shared" si="14"/>
        <v>0</v>
      </c>
      <c r="H72" s="46"/>
    </row>
    <row r="73" spans="1:8" x14ac:dyDescent="0.2">
      <c r="A73" s="890"/>
      <c r="B73" s="43" t="s">
        <v>18</v>
      </c>
      <c r="C73" s="44">
        <v>11000</v>
      </c>
      <c r="D73" s="44">
        <v>20000</v>
      </c>
      <c r="E73" s="45">
        <f t="shared" si="12"/>
        <v>45</v>
      </c>
      <c r="F73" s="43"/>
      <c r="G73" s="44">
        <f t="shared" si="14"/>
        <v>0</v>
      </c>
      <c r="H73" s="46"/>
    </row>
    <row r="74" spans="1:8" x14ac:dyDescent="0.2">
      <c r="A74" s="890"/>
      <c r="B74" s="43" t="s">
        <v>19</v>
      </c>
      <c r="C74" s="44">
        <v>12000</v>
      </c>
      <c r="D74" s="44">
        <v>20000</v>
      </c>
      <c r="E74" s="45">
        <f t="shared" si="12"/>
        <v>40</v>
      </c>
      <c r="F74" s="43"/>
      <c r="G74" s="44">
        <f t="shared" si="14"/>
        <v>0</v>
      </c>
      <c r="H74" s="46"/>
    </row>
    <row r="75" spans="1:8" x14ac:dyDescent="0.2">
      <c r="A75" s="890"/>
      <c r="B75" s="43" t="s">
        <v>20</v>
      </c>
      <c r="C75" s="44">
        <v>15000</v>
      </c>
      <c r="D75" s="44">
        <v>25000</v>
      </c>
      <c r="E75" s="45">
        <f t="shared" si="12"/>
        <v>40</v>
      </c>
      <c r="F75" s="43"/>
      <c r="G75" s="44">
        <f t="shared" si="14"/>
        <v>0</v>
      </c>
      <c r="H75" s="46"/>
    </row>
    <row r="76" spans="1:8" x14ac:dyDescent="0.2">
      <c r="A76" s="890"/>
      <c r="B76" s="47" t="s">
        <v>31</v>
      </c>
      <c r="C76" s="44">
        <v>48000</v>
      </c>
      <c r="D76" s="44">
        <v>85000</v>
      </c>
      <c r="E76" s="45">
        <f t="shared" si="12"/>
        <v>43.529411764705884</v>
      </c>
      <c r="F76" s="43"/>
      <c r="G76" s="44">
        <f t="shared" si="14"/>
        <v>0</v>
      </c>
      <c r="H76" s="46"/>
    </row>
    <row r="77" spans="1:8" x14ac:dyDescent="0.2">
      <c r="A77" s="890"/>
      <c r="B77" s="43" t="s">
        <v>28</v>
      </c>
      <c r="C77" s="44">
        <v>18000</v>
      </c>
      <c r="D77" s="44">
        <v>30000</v>
      </c>
      <c r="E77" s="45">
        <f t="shared" si="12"/>
        <v>40</v>
      </c>
      <c r="F77" s="43"/>
      <c r="G77" s="44">
        <f t="shared" si="14"/>
        <v>0</v>
      </c>
      <c r="H77" s="46"/>
    </row>
    <row r="78" spans="1:8" x14ac:dyDescent="0.2">
      <c r="A78" s="890"/>
      <c r="B78" s="43" t="s">
        <v>39</v>
      </c>
      <c r="C78" s="44">
        <v>17000</v>
      </c>
      <c r="D78" s="44">
        <v>30000</v>
      </c>
      <c r="E78" s="45">
        <f t="shared" si="12"/>
        <v>43.333333333333336</v>
      </c>
      <c r="F78" s="43"/>
      <c r="G78" s="44">
        <f t="shared" si="14"/>
        <v>0</v>
      </c>
      <c r="H78" s="46"/>
    </row>
    <row r="79" spans="1:8" x14ac:dyDescent="0.2">
      <c r="A79" s="890"/>
      <c r="B79" s="43" t="s">
        <v>40</v>
      </c>
      <c r="C79" s="44">
        <v>17000</v>
      </c>
      <c r="D79" s="44">
        <v>30000</v>
      </c>
      <c r="E79" s="45">
        <f t="shared" si="12"/>
        <v>43.333333333333336</v>
      </c>
      <c r="F79" s="43"/>
      <c r="G79" s="44">
        <f t="shared" si="14"/>
        <v>0</v>
      </c>
      <c r="H79" s="46"/>
    </row>
    <row r="80" spans="1:8" x14ac:dyDescent="0.2">
      <c r="A80" s="890"/>
      <c r="B80" s="43" t="s">
        <v>17</v>
      </c>
      <c r="C80" s="44">
        <v>11000</v>
      </c>
      <c r="D80" s="44">
        <v>17000</v>
      </c>
      <c r="E80" s="45">
        <f t="shared" si="12"/>
        <v>35.294117647058826</v>
      </c>
      <c r="F80" s="43"/>
      <c r="G80" s="44">
        <f t="shared" si="14"/>
        <v>0</v>
      </c>
      <c r="H80" s="46"/>
    </row>
    <row r="81" spans="1:8" x14ac:dyDescent="0.2">
      <c r="A81" s="890"/>
      <c r="B81" s="43" t="s">
        <v>29</v>
      </c>
      <c r="C81" s="44">
        <v>130000</v>
      </c>
      <c r="D81" s="44">
        <v>165000</v>
      </c>
      <c r="E81" s="45">
        <f t="shared" si="12"/>
        <v>21.212121212121211</v>
      </c>
      <c r="F81" s="43"/>
      <c r="G81" s="44">
        <f t="shared" si="14"/>
        <v>0</v>
      </c>
      <c r="H81" s="46"/>
    </row>
    <row r="82" spans="1:8" x14ac:dyDescent="0.2">
      <c r="A82" s="890"/>
      <c r="B82" s="43" t="s">
        <v>39</v>
      </c>
      <c r="C82" s="44">
        <v>17000</v>
      </c>
      <c r="D82" s="44">
        <v>30000</v>
      </c>
      <c r="E82" s="45">
        <f t="shared" si="12"/>
        <v>43.333333333333336</v>
      </c>
      <c r="F82" s="43"/>
      <c r="G82" s="44">
        <f t="shared" si="14"/>
        <v>0</v>
      </c>
      <c r="H82" s="46"/>
    </row>
    <row r="83" spans="1:8" x14ac:dyDescent="0.2">
      <c r="A83" s="890"/>
      <c r="B83" s="43" t="s">
        <v>40</v>
      </c>
      <c r="C83" s="44">
        <v>17000</v>
      </c>
      <c r="D83" s="44">
        <v>30000</v>
      </c>
      <c r="E83" s="45">
        <f t="shared" si="12"/>
        <v>43.333333333333336</v>
      </c>
      <c r="F83" s="43"/>
      <c r="G83" s="44">
        <f t="shared" ref="G83:G84" si="16">D83*F83</f>
        <v>0</v>
      </c>
      <c r="H83" s="46"/>
    </row>
    <row r="84" spans="1:8" ht="15.75" thickBot="1" x14ac:dyDescent="0.25">
      <c r="A84" s="891"/>
      <c r="B84" s="48" t="s">
        <v>21</v>
      </c>
      <c r="C84" s="49">
        <v>6000</v>
      </c>
      <c r="D84" s="49">
        <v>12000</v>
      </c>
      <c r="E84" s="50">
        <f t="shared" si="12"/>
        <v>50</v>
      </c>
      <c r="F84" s="48"/>
      <c r="G84" s="49">
        <f t="shared" si="16"/>
        <v>0</v>
      </c>
      <c r="H84" s="51"/>
    </row>
    <row r="85" spans="1:8" ht="15" customHeight="1" x14ac:dyDescent="0.2">
      <c r="A85" s="892" t="s">
        <v>54</v>
      </c>
      <c r="B85" s="52" t="s">
        <v>4</v>
      </c>
      <c r="C85" s="53">
        <v>85000</v>
      </c>
      <c r="D85" s="53">
        <v>105000</v>
      </c>
      <c r="E85" s="54">
        <f>((D85-C85)/D85)*100</f>
        <v>19.047619047619047</v>
      </c>
      <c r="F85" s="52"/>
      <c r="G85" s="53">
        <f>D85*F85</f>
        <v>0</v>
      </c>
      <c r="H85" s="55"/>
    </row>
    <row r="86" spans="1:8" x14ac:dyDescent="0.2">
      <c r="A86" s="893"/>
      <c r="B86" s="56" t="s">
        <v>5</v>
      </c>
      <c r="C86" s="57">
        <v>90000</v>
      </c>
      <c r="D86" s="57">
        <v>120000</v>
      </c>
      <c r="E86" s="58">
        <f t="shared" ref="E86:E88" si="17">((D86-C86)/D86)*100</f>
        <v>25</v>
      </c>
      <c r="F86" s="56"/>
      <c r="G86" s="57">
        <f t="shared" ref="G86:G99" si="18">D86*F86</f>
        <v>0</v>
      </c>
      <c r="H86" s="59"/>
    </row>
    <row r="87" spans="1:8" x14ac:dyDescent="0.2">
      <c r="A87" s="893"/>
      <c r="B87" s="56" t="s">
        <v>6</v>
      </c>
      <c r="C87" s="57">
        <v>95000</v>
      </c>
      <c r="D87" s="57">
        <v>135000</v>
      </c>
      <c r="E87" s="58">
        <f t="shared" si="17"/>
        <v>29.629629629629626</v>
      </c>
      <c r="F87" s="56"/>
      <c r="G87" s="57">
        <f t="shared" si="18"/>
        <v>0</v>
      </c>
      <c r="H87" s="59"/>
    </row>
    <row r="88" spans="1:8" x14ac:dyDescent="0.2">
      <c r="A88" s="893"/>
      <c r="B88" s="56" t="s">
        <v>7</v>
      </c>
      <c r="C88" s="57">
        <v>100000</v>
      </c>
      <c r="D88" s="57">
        <v>150000</v>
      </c>
      <c r="E88" s="58">
        <f t="shared" si="17"/>
        <v>33.333333333333329</v>
      </c>
      <c r="F88" s="56"/>
      <c r="G88" s="57">
        <f t="shared" si="18"/>
        <v>0</v>
      </c>
      <c r="H88" s="59"/>
    </row>
    <row r="89" spans="1:8" x14ac:dyDescent="0.2">
      <c r="A89" s="893"/>
      <c r="B89" s="56" t="s">
        <v>9</v>
      </c>
      <c r="C89" s="57">
        <v>50000</v>
      </c>
      <c r="D89" s="57">
        <v>80000</v>
      </c>
      <c r="E89" s="58">
        <f t="shared" ref="E89:E90" si="19">((D89-C89)/D89)*100</f>
        <v>37.5</v>
      </c>
      <c r="F89" s="56"/>
      <c r="G89" s="57">
        <f t="shared" si="18"/>
        <v>0</v>
      </c>
      <c r="H89" s="59"/>
    </row>
    <row r="90" spans="1:8" x14ac:dyDescent="0.2">
      <c r="A90" s="893"/>
      <c r="B90" s="56" t="s">
        <v>47</v>
      </c>
      <c r="C90" s="57">
        <v>20000</v>
      </c>
      <c r="D90" s="57">
        <v>40000</v>
      </c>
      <c r="E90" s="58">
        <f t="shared" si="19"/>
        <v>50</v>
      </c>
      <c r="F90" s="56"/>
      <c r="G90" s="57">
        <f t="shared" si="18"/>
        <v>0</v>
      </c>
      <c r="H90" s="59"/>
    </row>
    <row r="91" spans="1:8" x14ac:dyDescent="0.2">
      <c r="A91" s="893"/>
      <c r="B91" s="56" t="s">
        <v>10</v>
      </c>
      <c r="C91" s="57">
        <v>44000</v>
      </c>
      <c r="D91" s="57">
        <v>68000</v>
      </c>
      <c r="E91" s="58">
        <f t="shared" ref="E91:E96" si="20">((D91-C91)/D91)*100</f>
        <v>35.294117647058826</v>
      </c>
      <c r="F91" s="56"/>
      <c r="G91" s="57">
        <f t="shared" si="18"/>
        <v>0</v>
      </c>
      <c r="H91" s="59"/>
    </row>
    <row r="92" spans="1:8" x14ac:dyDescent="0.2">
      <c r="A92" s="893"/>
      <c r="B92" s="56" t="s">
        <v>41</v>
      </c>
      <c r="C92" s="57">
        <v>47000</v>
      </c>
      <c r="D92" s="57">
        <v>71000</v>
      </c>
      <c r="E92" s="58">
        <f t="shared" si="20"/>
        <v>33.802816901408448</v>
      </c>
      <c r="F92" s="56"/>
      <c r="G92" s="57">
        <f t="shared" si="18"/>
        <v>0</v>
      </c>
      <c r="H92" s="59"/>
    </row>
    <row r="93" spans="1:8" x14ac:dyDescent="0.2">
      <c r="A93" s="893"/>
      <c r="B93" s="56" t="s">
        <v>12</v>
      </c>
      <c r="C93" s="57">
        <v>12000</v>
      </c>
      <c r="D93" s="57">
        <v>20000</v>
      </c>
      <c r="E93" s="58">
        <f t="shared" si="20"/>
        <v>40</v>
      </c>
      <c r="F93" s="56"/>
      <c r="G93" s="57">
        <f t="shared" si="18"/>
        <v>0</v>
      </c>
      <c r="H93" s="59"/>
    </row>
    <row r="94" spans="1:8" x14ac:dyDescent="0.2">
      <c r="A94" s="893"/>
      <c r="B94" s="56" t="s">
        <v>13</v>
      </c>
      <c r="C94" s="57">
        <v>15000</v>
      </c>
      <c r="D94" s="57">
        <v>25000</v>
      </c>
      <c r="E94" s="58">
        <f t="shared" si="20"/>
        <v>40</v>
      </c>
      <c r="F94" s="56"/>
      <c r="G94" s="57">
        <f t="shared" si="18"/>
        <v>0</v>
      </c>
      <c r="H94" s="59"/>
    </row>
    <row r="95" spans="1:8" x14ac:dyDescent="0.2">
      <c r="A95" s="893"/>
      <c r="B95" s="56" t="s">
        <v>15</v>
      </c>
      <c r="C95" s="57">
        <v>9000</v>
      </c>
      <c r="D95" s="57">
        <v>20000</v>
      </c>
      <c r="E95" s="58">
        <f t="shared" si="20"/>
        <v>55.000000000000007</v>
      </c>
      <c r="F95" s="56"/>
      <c r="G95" s="57">
        <f t="shared" si="18"/>
        <v>0</v>
      </c>
      <c r="H95" s="59"/>
    </row>
    <row r="96" spans="1:8" x14ac:dyDescent="0.2">
      <c r="A96" s="893"/>
      <c r="B96" s="56" t="s">
        <v>48</v>
      </c>
      <c r="C96" s="57">
        <v>14000</v>
      </c>
      <c r="D96" s="57">
        <v>25000</v>
      </c>
      <c r="E96" s="58">
        <f t="shared" si="20"/>
        <v>44</v>
      </c>
      <c r="F96" s="56"/>
      <c r="G96" s="57">
        <f t="shared" si="18"/>
        <v>0</v>
      </c>
      <c r="H96" s="59"/>
    </row>
    <row r="97" spans="1:8" x14ac:dyDescent="0.2">
      <c r="A97" s="893"/>
      <c r="B97" s="56" t="s">
        <v>18</v>
      </c>
      <c r="C97" s="57">
        <v>11000</v>
      </c>
      <c r="D97" s="57">
        <v>20000</v>
      </c>
      <c r="E97" s="58">
        <f t="shared" ref="E97:E101" si="21">((D97-C97)/D97)*100</f>
        <v>45</v>
      </c>
      <c r="F97" s="56"/>
      <c r="G97" s="57">
        <f t="shared" si="18"/>
        <v>0</v>
      </c>
      <c r="H97" s="59"/>
    </row>
    <row r="98" spans="1:8" x14ac:dyDescent="0.2">
      <c r="A98" s="893"/>
      <c r="B98" s="56" t="s">
        <v>19</v>
      </c>
      <c r="C98" s="57">
        <v>12000</v>
      </c>
      <c r="D98" s="57">
        <v>20000</v>
      </c>
      <c r="E98" s="58">
        <f t="shared" si="21"/>
        <v>40</v>
      </c>
      <c r="F98" s="56"/>
      <c r="G98" s="57">
        <f t="shared" si="18"/>
        <v>0</v>
      </c>
      <c r="H98" s="59"/>
    </row>
    <row r="99" spans="1:8" x14ac:dyDescent="0.2">
      <c r="A99" s="893"/>
      <c r="B99" s="56" t="s">
        <v>20</v>
      </c>
      <c r="C99" s="57">
        <v>15000</v>
      </c>
      <c r="D99" s="57">
        <v>25000</v>
      </c>
      <c r="E99" s="58">
        <f t="shared" si="21"/>
        <v>40</v>
      </c>
      <c r="F99" s="56"/>
      <c r="G99" s="57">
        <f t="shared" si="18"/>
        <v>0</v>
      </c>
      <c r="H99" s="59"/>
    </row>
    <row r="100" spans="1:8" x14ac:dyDescent="0.2">
      <c r="A100" s="893"/>
      <c r="B100" s="56" t="s">
        <v>49</v>
      </c>
      <c r="C100" s="57">
        <v>20000</v>
      </c>
      <c r="D100" s="57">
        <v>30000</v>
      </c>
      <c r="E100" s="58">
        <f t="shared" si="21"/>
        <v>33.333333333333329</v>
      </c>
      <c r="F100" s="56"/>
      <c r="G100" s="57">
        <f t="shared" ref="G100:G107" si="22">D100*F100</f>
        <v>0</v>
      </c>
      <c r="H100" s="59"/>
    </row>
    <row r="101" spans="1:8" x14ac:dyDescent="0.2">
      <c r="A101" s="893"/>
      <c r="B101" s="56" t="s">
        <v>46</v>
      </c>
      <c r="C101" s="57">
        <v>20000</v>
      </c>
      <c r="D101" s="57">
        <v>35000</v>
      </c>
      <c r="E101" s="58">
        <f t="shared" si="21"/>
        <v>42.857142857142854</v>
      </c>
      <c r="F101" s="56"/>
      <c r="G101" s="57">
        <f t="shared" si="22"/>
        <v>0</v>
      </c>
      <c r="H101" s="59"/>
    </row>
    <row r="102" spans="1:8" x14ac:dyDescent="0.2">
      <c r="A102" s="893"/>
      <c r="B102" s="56" t="s">
        <v>39</v>
      </c>
      <c r="C102" s="57">
        <v>17000</v>
      </c>
      <c r="D102" s="57">
        <v>30000</v>
      </c>
      <c r="E102" s="58">
        <f t="shared" ref="E102:E108" si="23">((D102-C102)/D102)*100</f>
        <v>43.333333333333336</v>
      </c>
      <c r="F102" s="56"/>
      <c r="G102" s="57">
        <f t="shared" si="22"/>
        <v>0</v>
      </c>
      <c r="H102" s="59"/>
    </row>
    <row r="103" spans="1:8" x14ac:dyDescent="0.2">
      <c r="A103" s="893"/>
      <c r="B103" s="56" t="s">
        <v>40</v>
      </c>
      <c r="C103" s="57">
        <v>17000</v>
      </c>
      <c r="D103" s="57">
        <v>30000</v>
      </c>
      <c r="E103" s="58">
        <f t="shared" si="23"/>
        <v>43.333333333333336</v>
      </c>
      <c r="F103" s="56"/>
      <c r="G103" s="57">
        <f t="shared" si="22"/>
        <v>0</v>
      </c>
      <c r="H103" s="59"/>
    </row>
    <row r="104" spans="1:8" x14ac:dyDescent="0.2">
      <c r="A104" s="893"/>
      <c r="B104" s="56" t="s">
        <v>17</v>
      </c>
      <c r="C104" s="57">
        <v>11000</v>
      </c>
      <c r="D104" s="57">
        <v>17000</v>
      </c>
      <c r="E104" s="58">
        <f t="shared" si="23"/>
        <v>35.294117647058826</v>
      </c>
      <c r="F104" s="56"/>
      <c r="G104" s="57">
        <f t="shared" si="22"/>
        <v>0</v>
      </c>
      <c r="H104" s="59"/>
    </row>
    <row r="105" spans="1:8" x14ac:dyDescent="0.2">
      <c r="A105" s="893"/>
      <c r="B105" s="56" t="s">
        <v>29</v>
      </c>
      <c r="C105" s="57">
        <v>130000</v>
      </c>
      <c r="D105" s="57">
        <v>165000</v>
      </c>
      <c r="E105" s="58">
        <f t="shared" si="23"/>
        <v>21.212121212121211</v>
      </c>
      <c r="F105" s="56"/>
      <c r="G105" s="57">
        <f t="shared" si="22"/>
        <v>0</v>
      </c>
      <c r="H105" s="59"/>
    </row>
    <row r="106" spans="1:8" x14ac:dyDescent="0.2">
      <c r="A106" s="893"/>
      <c r="B106" s="56" t="s">
        <v>39</v>
      </c>
      <c r="C106" s="57">
        <v>17000</v>
      </c>
      <c r="D106" s="57">
        <v>30000</v>
      </c>
      <c r="E106" s="58">
        <f t="shared" si="23"/>
        <v>43.333333333333336</v>
      </c>
      <c r="F106" s="56"/>
      <c r="G106" s="57">
        <f t="shared" si="22"/>
        <v>0</v>
      </c>
      <c r="H106" s="59"/>
    </row>
    <row r="107" spans="1:8" x14ac:dyDescent="0.2">
      <c r="A107" s="893"/>
      <c r="B107" s="56" t="s">
        <v>40</v>
      </c>
      <c r="C107" s="57">
        <v>17000</v>
      </c>
      <c r="D107" s="57">
        <v>30000</v>
      </c>
      <c r="E107" s="58">
        <f t="shared" si="23"/>
        <v>43.333333333333336</v>
      </c>
      <c r="F107" s="56"/>
      <c r="G107" s="57">
        <f t="shared" si="22"/>
        <v>0</v>
      </c>
      <c r="H107" s="59"/>
    </row>
    <row r="108" spans="1:8" ht="15.75" thickBot="1" x14ac:dyDescent="0.25">
      <c r="A108" s="894"/>
      <c r="B108" s="60" t="s">
        <v>21</v>
      </c>
      <c r="C108" s="61">
        <v>6000</v>
      </c>
      <c r="D108" s="61">
        <v>12000</v>
      </c>
      <c r="E108" s="62">
        <f t="shared" si="23"/>
        <v>50</v>
      </c>
      <c r="F108" s="60"/>
      <c r="G108" s="61">
        <f t="shared" ref="G108" si="24">D108*F108</f>
        <v>0</v>
      </c>
      <c r="H108" s="63"/>
    </row>
    <row r="109" spans="1:8" x14ac:dyDescent="0.2">
      <c r="A109" s="895" t="s">
        <v>53</v>
      </c>
      <c r="B109" s="84" t="s">
        <v>4</v>
      </c>
      <c r="C109" s="85">
        <v>85000</v>
      </c>
      <c r="D109" s="85">
        <v>105000</v>
      </c>
      <c r="E109" s="86">
        <f>((D109-C109)/D109)*100</f>
        <v>19.047619047619047</v>
      </c>
      <c r="F109" s="84"/>
      <c r="G109" s="85">
        <f>D109*F109</f>
        <v>0</v>
      </c>
      <c r="H109" s="87"/>
    </row>
    <row r="110" spans="1:8" x14ac:dyDescent="0.2">
      <c r="A110" s="896"/>
      <c r="B110" s="88" t="s">
        <v>5</v>
      </c>
      <c r="C110" s="89">
        <v>90000</v>
      </c>
      <c r="D110" s="89">
        <v>120000</v>
      </c>
      <c r="E110" s="90">
        <f t="shared" ref="E110:E114" si="25">((D110-C110)/D110)*100</f>
        <v>25</v>
      </c>
      <c r="F110" s="88"/>
      <c r="G110" s="89">
        <f t="shared" ref="G110:G132" si="26">D110*F110</f>
        <v>0</v>
      </c>
      <c r="H110" s="91"/>
    </row>
    <row r="111" spans="1:8" x14ac:dyDescent="0.2">
      <c r="A111" s="896"/>
      <c r="B111" s="88" t="s">
        <v>6</v>
      </c>
      <c r="C111" s="89">
        <v>95000</v>
      </c>
      <c r="D111" s="89">
        <v>135000</v>
      </c>
      <c r="E111" s="90">
        <f t="shared" si="25"/>
        <v>29.629629629629626</v>
      </c>
      <c r="F111" s="88"/>
      <c r="G111" s="89">
        <f t="shared" si="26"/>
        <v>0</v>
      </c>
      <c r="H111" s="91"/>
    </row>
    <row r="112" spans="1:8" x14ac:dyDescent="0.2">
      <c r="A112" s="896"/>
      <c r="B112" s="88" t="s">
        <v>7</v>
      </c>
      <c r="C112" s="89">
        <v>100000</v>
      </c>
      <c r="D112" s="89">
        <v>150000</v>
      </c>
      <c r="E112" s="90">
        <f t="shared" si="25"/>
        <v>33.333333333333329</v>
      </c>
      <c r="F112" s="88"/>
      <c r="G112" s="89">
        <f t="shared" si="26"/>
        <v>0</v>
      </c>
      <c r="H112" s="91"/>
    </row>
    <row r="113" spans="1:8" x14ac:dyDescent="0.2">
      <c r="A113" s="896"/>
      <c r="B113" s="88" t="s">
        <v>9</v>
      </c>
      <c r="C113" s="89">
        <v>50000</v>
      </c>
      <c r="D113" s="89">
        <v>80000</v>
      </c>
      <c r="E113" s="90">
        <f t="shared" si="25"/>
        <v>37.5</v>
      </c>
      <c r="F113" s="88"/>
      <c r="G113" s="89">
        <f t="shared" si="26"/>
        <v>0</v>
      </c>
      <c r="H113" s="91"/>
    </row>
    <row r="114" spans="1:8" x14ac:dyDescent="0.2">
      <c r="A114" s="896"/>
      <c r="B114" s="88" t="s">
        <v>38</v>
      </c>
      <c r="C114" s="89">
        <v>25000</v>
      </c>
      <c r="D114" s="89">
        <v>45000</v>
      </c>
      <c r="E114" s="90">
        <f t="shared" si="25"/>
        <v>44.444444444444443</v>
      </c>
      <c r="F114" s="88"/>
      <c r="G114" s="89">
        <f t="shared" si="26"/>
        <v>0</v>
      </c>
      <c r="H114" s="91"/>
    </row>
    <row r="115" spans="1:8" x14ac:dyDescent="0.2">
      <c r="A115" s="896"/>
      <c r="B115" s="88" t="s">
        <v>47</v>
      </c>
      <c r="C115" s="89">
        <v>20000</v>
      </c>
      <c r="D115" s="89">
        <v>40000</v>
      </c>
      <c r="E115" s="90">
        <f t="shared" ref="E115:E125" si="27">((D115-C115)/D115)*100</f>
        <v>50</v>
      </c>
      <c r="F115" s="88"/>
      <c r="G115" s="89">
        <f t="shared" si="26"/>
        <v>0</v>
      </c>
      <c r="H115" s="91"/>
    </row>
    <row r="116" spans="1:8" x14ac:dyDescent="0.2">
      <c r="A116" s="896"/>
      <c r="B116" s="88" t="s">
        <v>10</v>
      </c>
      <c r="C116" s="89">
        <v>44000</v>
      </c>
      <c r="D116" s="89">
        <v>68000</v>
      </c>
      <c r="E116" s="90">
        <f t="shared" si="27"/>
        <v>35.294117647058826</v>
      </c>
      <c r="F116" s="88"/>
      <c r="G116" s="89">
        <f t="shared" si="26"/>
        <v>0</v>
      </c>
      <c r="H116" s="91"/>
    </row>
    <row r="117" spans="1:8" x14ac:dyDescent="0.2">
      <c r="A117" s="896"/>
      <c r="B117" s="88" t="s">
        <v>41</v>
      </c>
      <c r="C117" s="89">
        <v>47000</v>
      </c>
      <c r="D117" s="89">
        <v>71000</v>
      </c>
      <c r="E117" s="90">
        <f t="shared" si="27"/>
        <v>33.802816901408448</v>
      </c>
      <c r="F117" s="88"/>
      <c r="G117" s="89">
        <f t="shared" si="26"/>
        <v>0</v>
      </c>
      <c r="H117" s="91"/>
    </row>
    <row r="118" spans="1:8" x14ac:dyDescent="0.2">
      <c r="A118" s="896"/>
      <c r="B118" s="88" t="s">
        <v>12</v>
      </c>
      <c r="C118" s="89">
        <v>12000</v>
      </c>
      <c r="D118" s="89">
        <v>20000</v>
      </c>
      <c r="E118" s="90">
        <f t="shared" si="27"/>
        <v>40</v>
      </c>
      <c r="F118" s="88"/>
      <c r="G118" s="89">
        <f t="shared" si="26"/>
        <v>0</v>
      </c>
      <c r="H118" s="91"/>
    </row>
    <row r="119" spans="1:8" x14ac:dyDescent="0.2">
      <c r="A119" s="896"/>
      <c r="B119" s="88" t="s">
        <v>13</v>
      </c>
      <c r="C119" s="89">
        <v>15000</v>
      </c>
      <c r="D119" s="89">
        <v>25000</v>
      </c>
      <c r="E119" s="90">
        <f t="shared" si="27"/>
        <v>40</v>
      </c>
      <c r="F119" s="88"/>
      <c r="G119" s="89">
        <f t="shared" si="26"/>
        <v>0</v>
      </c>
      <c r="H119" s="91"/>
    </row>
    <row r="120" spans="1:8" x14ac:dyDescent="0.2">
      <c r="A120" s="896"/>
      <c r="B120" s="88" t="s">
        <v>15</v>
      </c>
      <c r="C120" s="89">
        <v>9000</v>
      </c>
      <c r="D120" s="89">
        <v>20000</v>
      </c>
      <c r="E120" s="90">
        <f t="shared" si="27"/>
        <v>55.000000000000007</v>
      </c>
      <c r="F120" s="88"/>
      <c r="G120" s="89">
        <f t="shared" si="26"/>
        <v>0</v>
      </c>
      <c r="H120" s="91"/>
    </row>
    <row r="121" spans="1:8" x14ac:dyDescent="0.2">
      <c r="A121" s="896"/>
      <c r="B121" s="88" t="s">
        <v>48</v>
      </c>
      <c r="C121" s="89">
        <v>14000</v>
      </c>
      <c r="D121" s="89">
        <v>25000</v>
      </c>
      <c r="E121" s="90">
        <f t="shared" si="27"/>
        <v>44</v>
      </c>
      <c r="F121" s="88"/>
      <c r="G121" s="89">
        <f t="shared" si="26"/>
        <v>0</v>
      </c>
      <c r="H121" s="91"/>
    </row>
    <row r="122" spans="1:8" x14ac:dyDescent="0.2">
      <c r="A122" s="896"/>
      <c r="B122" s="88" t="s">
        <v>18</v>
      </c>
      <c r="C122" s="89">
        <v>11000</v>
      </c>
      <c r="D122" s="89">
        <v>20000</v>
      </c>
      <c r="E122" s="90">
        <f t="shared" si="27"/>
        <v>45</v>
      </c>
      <c r="F122" s="88"/>
      <c r="G122" s="89">
        <f t="shared" si="26"/>
        <v>0</v>
      </c>
      <c r="H122" s="91"/>
    </row>
    <row r="123" spans="1:8" x14ac:dyDescent="0.2">
      <c r="A123" s="896"/>
      <c r="B123" s="88" t="s">
        <v>19</v>
      </c>
      <c r="C123" s="89">
        <v>12000</v>
      </c>
      <c r="D123" s="89">
        <v>20000</v>
      </c>
      <c r="E123" s="90">
        <f t="shared" si="27"/>
        <v>40</v>
      </c>
      <c r="F123" s="88"/>
      <c r="G123" s="89">
        <f t="shared" si="26"/>
        <v>0</v>
      </c>
      <c r="H123" s="91"/>
    </row>
    <row r="124" spans="1:8" x14ac:dyDescent="0.2">
      <c r="A124" s="896"/>
      <c r="B124" s="88" t="s">
        <v>20</v>
      </c>
      <c r="C124" s="89">
        <v>15000</v>
      </c>
      <c r="D124" s="89">
        <v>25000</v>
      </c>
      <c r="E124" s="90">
        <f t="shared" si="27"/>
        <v>40</v>
      </c>
      <c r="F124" s="88"/>
      <c r="G124" s="89">
        <f t="shared" si="26"/>
        <v>0</v>
      </c>
      <c r="H124" s="91"/>
    </row>
    <row r="125" spans="1:8" x14ac:dyDescent="0.2">
      <c r="A125" s="896"/>
      <c r="B125" s="88" t="s">
        <v>50</v>
      </c>
      <c r="C125" s="89">
        <v>28000</v>
      </c>
      <c r="D125" s="89">
        <v>45000</v>
      </c>
      <c r="E125" s="90">
        <f t="shared" si="27"/>
        <v>37.777777777777779</v>
      </c>
      <c r="F125" s="88"/>
      <c r="G125" s="89">
        <f t="shared" si="26"/>
        <v>0</v>
      </c>
      <c r="H125" s="91"/>
    </row>
    <row r="126" spans="1:8" x14ac:dyDescent="0.2">
      <c r="A126" s="896"/>
      <c r="B126" s="88" t="s">
        <v>39</v>
      </c>
      <c r="C126" s="89">
        <v>17000</v>
      </c>
      <c r="D126" s="89">
        <v>30000</v>
      </c>
      <c r="E126" s="90">
        <f t="shared" ref="E126:E132" si="28">((D126-C126)/D126)*100</f>
        <v>43.333333333333336</v>
      </c>
      <c r="F126" s="88"/>
      <c r="G126" s="89">
        <f t="shared" si="26"/>
        <v>0</v>
      </c>
      <c r="H126" s="91"/>
    </row>
    <row r="127" spans="1:8" x14ac:dyDescent="0.2">
      <c r="A127" s="896"/>
      <c r="B127" s="88" t="s">
        <v>40</v>
      </c>
      <c r="C127" s="89">
        <v>17000</v>
      </c>
      <c r="D127" s="89">
        <v>30000</v>
      </c>
      <c r="E127" s="90">
        <f t="shared" si="28"/>
        <v>43.333333333333336</v>
      </c>
      <c r="F127" s="88"/>
      <c r="G127" s="89">
        <f t="shared" si="26"/>
        <v>0</v>
      </c>
      <c r="H127" s="91"/>
    </row>
    <row r="128" spans="1:8" x14ac:dyDescent="0.2">
      <c r="A128" s="896"/>
      <c r="B128" s="88" t="s">
        <v>17</v>
      </c>
      <c r="C128" s="89">
        <v>11000</v>
      </c>
      <c r="D128" s="89">
        <v>17000</v>
      </c>
      <c r="E128" s="90">
        <f t="shared" si="28"/>
        <v>35.294117647058826</v>
      </c>
      <c r="F128" s="88"/>
      <c r="G128" s="89">
        <f t="shared" si="26"/>
        <v>0</v>
      </c>
      <c r="H128" s="91"/>
    </row>
    <row r="129" spans="1:8" x14ac:dyDescent="0.2">
      <c r="A129" s="896"/>
      <c r="B129" s="88" t="s">
        <v>29</v>
      </c>
      <c r="C129" s="89">
        <v>130000</v>
      </c>
      <c r="D129" s="89">
        <v>165000</v>
      </c>
      <c r="E129" s="90">
        <f t="shared" si="28"/>
        <v>21.212121212121211</v>
      </c>
      <c r="F129" s="88"/>
      <c r="G129" s="89">
        <f t="shared" si="26"/>
        <v>0</v>
      </c>
      <c r="H129" s="91"/>
    </row>
    <row r="130" spans="1:8" x14ac:dyDescent="0.2">
      <c r="A130" s="896"/>
      <c r="B130" s="88" t="s">
        <v>39</v>
      </c>
      <c r="C130" s="89">
        <v>17000</v>
      </c>
      <c r="D130" s="89">
        <v>30000</v>
      </c>
      <c r="E130" s="90">
        <f t="shared" si="28"/>
        <v>43.333333333333336</v>
      </c>
      <c r="F130" s="88"/>
      <c r="G130" s="89">
        <f t="shared" si="26"/>
        <v>0</v>
      </c>
      <c r="H130" s="91"/>
    </row>
    <row r="131" spans="1:8" x14ac:dyDescent="0.2">
      <c r="A131" s="896"/>
      <c r="B131" s="88" t="s">
        <v>40</v>
      </c>
      <c r="C131" s="89">
        <v>17000</v>
      </c>
      <c r="D131" s="89">
        <v>30000</v>
      </c>
      <c r="E131" s="90">
        <f t="shared" si="28"/>
        <v>43.333333333333336</v>
      </c>
      <c r="F131" s="92"/>
      <c r="G131" s="89">
        <f t="shared" si="26"/>
        <v>0</v>
      </c>
      <c r="H131" s="94"/>
    </row>
    <row r="132" spans="1:8" ht="27.75" x14ac:dyDescent="0.2">
      <c r="A132" s="896"/>
      <c r="B132" s="121" t="s">
        <v>63</v>
      </c>
      <c r="C132" s="93">
        <v>45000</v>
      </c>
      <c r="D132" s="93">
        <v>70000</v>
      </c>
      <c r="E132" s="95">
        <f t="shared" si="28"/>
        <v>35.714285714285715</v>
      </c>
      <c r="F132" s="92"/>
      <c r="G132" s="89">
        <f t="shared" si="26"/>
        <v>0</v>
      </c>
      <c r="H132" s="94"/>
    </row>
    <row r="133" spans="1:8" ht="15.75" thickBot="1" x14ac:dyDescent="0.25">
      <c r="A133" s="897"/>
      <c r="B133" s="96" t="s">
        <v>21</v>
      </c>
      <c r="C133" s="97">
        <v>6000</v>
      </c>
      <c r="D133" s="97">
        <v>12000</v>
      </c>
      <c r="E133" s="98">
        <f t="shared" ref="E133" si="29">((D133-C133)/D133)*100</f>
        <v>50</v>
      </c>
      <c r="F133" s="96"/>
      <c r="G133" s="97">
        <f t="shared" ref="G133" si="30">D133*F133</f>
        <v>0</v>
      </c>
      <c r="H133" s="99"/>
    </row>
    <row r="134" spans="1:8" x14ac:dyDescent="0.2">
      <c r="A134" s="898" t="s">
        <v>52</v>
      </c>
      <c r="B134" s="100" t="s">
        <v>4</v>
      </c>
      <c r="C134" s="101">
        <v>85000</v>
      </c>
      <c r="D134" s="101">
        <v>105000</v>
      </c>
      <c r="E134" s="102">
        <f>((D134-C134)/D134)*100</f>
        <v>19.047619047619047</v>
      </c>
      <c r="F134" s="100"/>
      <c r="G134" s="101">
        <f>D134*F134</f>
        <v>0</v>
      </c>
      <c r="H134" s="103"/>
    </row>
    <row r="135" spans="1:8" x14ac:dyDescent="0.2">
      <c r="A135" s="899"/>
      <c r="B135" s="104" t="s">
        <v>5</v>
      </c>
      <c r="C135" s="105">
        <v>90000</v>
      </c>
      <c r="D135" s="105">
        <v>120000</v>
      </c>
      <c r="E135" s="106">
        <f t="shared" ref="E135:E150" si="31">((D135-C135)/D135)*100</f>
        <v>25</v>
      </c>
      <c r="F135" s="104"/>
      <c r="G135" s="105">
        <f t="shared" ref="G135:G157" si="32">D135*F135</f>
        <v>0</v>
      </c>
      <c r="H135" s="107"/>
    </row>
    <row r="136" spans="1:8" x14ac:dyDescent="0.2">
      <c r="A136" s="899"/>
      <c r="B136" s="104" t="s">
        <v>6</v>
      </c>
      <c r="C136" s="105">
        <v>95000</v>
      </c>
      <c r="D136" s="105">
        <v>135000</v>
      </c>
      <c r="E136" s="106">
        <f t="shared" si="31"/>
        <v>29.629629629629626</v>
      </c>
      <c r="F136" s="104"/>
      <c r="G136" s="105">
        <f t="shared" si="32"/>
        <v>0</v>
      </c>
      <c r="H136" s="107"/>
    </row>
    <row r="137" spans="1:8" x14ac:dyDescent="0.2">
      <c r="A137" s="899"/>
      <c r="B137" s="104" t="s">
        <v>7</v>
      </c>
      <c r="C137" s="105">
        <v>100000</v>
      </c>
      <c r="D137" s="105">
        <v>150000</v>
      </c>
      <c r="E137" s="106">
        <f t="shared" si="31"/>
        <v>33.333333333333329</v>
      </c>
      <c r="F137" s="104"/>
      <c r="G137" s="105">
        <f t="shared" si="32"/>
        <v>0</v>
      </c>
      <c r="H137" s="107"/>
    </row>
    <row r="138" spans="1:8" x14ac:dyDescent="0.2">
      <c r="A138" s="899"/>
      <c r="B138" s="104" t="s">
        <v>9</v>
      </c>
      <c r="C138" s="105">
        <v>50000</v>
      </c>
      <c r="D138" s="105">
        <v>80000</v>
      </c>
      <c r="E138" s="106">
        <f t="shared" si="31"/>
        <v>37.5</v>
      </c>
      <c r="F138" s="104"/>
      <c r="G138" s="105">
        <f t="shared" si="32"/>
        <v>0</v>
      </c>
      <c r="H138" s="107"/>
    </row>
    <row r="139" spans="1:8" x14ac:dyDescent="0.2">
      <c r="A139" s="899"/>
      <c r="B139" s="104" t="s">
        <v>38</v>
      </c>
      <c r="C139" s="105">
        <v>25000</v>
      </c>
      <c r="D139" s="105">
        <v>45000</v>
      </c>
      <c r="E139" s="106">
        <f t="shared" si="31"/>
        <v>44.444444444444443</v>
      </c>
      <c r="F139" s="104"/>
      <c r="G139" s="105">
        <f t="shared" si="32"/>
        <v>0</v>
      </c>
      <c r="H139" s="107"/>
    </row>
    <row r="140" spans="1:8" x14ac:dyDescent="0.2">
      <c r="A140" s="899"/>
      <c r="B140" s="104" t="s">
        <v>47</v>
      </c>
      <c r="C140" s="105">
        <v>20000</v>
      </c>
      <c r="D140" s="105">
        <v>40000</v>
      </c>
      <c r="E140" s="106">
        <f t="shared" si="31"/>
        <v>50</v>
      </c>
      <c r="F140" s="104"/>
      <c r="G140" s="105">
        <f t="shared" si="32"/>
        <v>0</v>
      </c>
      <c r="H140" s="107"/>
    </row>
    <row r="141" spans="1:8" x14ac:dyDescent="0.2">
      <c r="A141" s="899"/>
      <c r="B141" s="104" t="s">
        <v>10</v>
      </c>
      <c r="C141" s="105">
        <v>44000</v>
      </c>
      <c r="D141" s="105">
        <v>68000</v>
      </c>
      <c r="E141" s="106">
        <f t="shared" si="31"/>
        <v>35.294117647058826</v>
      </c>
      <c r="F141" s="104"/>
      <c r="G141" s="105">
        <f t="shared" si="32"/>
        <v>0</v>
      </c>
      <c r="H141" s="107"/>
    </row>
    <row r="142" spans="1:8" x14ac:dyDescent="0.2">
      <c r="A142" s="899"/>
      <c r="B142" s="104" t="s">
        <v>41</v>
      </c>
      <c r="C142" s="105">
        <v>47000</v>
      </c>
      <c r="D142" s="105">
        <v>71000</v>
      </c>
      <c r="E142" s="106">
        <f t="shared" si="31"/>
        <v>33.802816901408448</v>
      </c>
      <c r="F142" s="104"/>
      <c r="G142" s="105">
        <f t="shared" si="32"/>
        <v>0</v>
      </c>
      <c r="H142" s="107"/>
    </row>
    <row r="143" spans="1:8" x14ac:dyDescent="0.2">
      <c r="A143" s="899"/>
      <c r="B143" s="104" t="s">
        <v>12</v>
      </c>
      <c r="C143" s="105">
        <v>12000</v>
      </c>
      <c r="D143" s="105">
        <v>20000</v>
      </c>
      <c r="E143" s="106">
        <f t="shared" si="31"/>
        <v>40</v>
      </c>
      <c r="F143" s="104"/>
      <c r="G143" s="105">
        <f t="shared" si="32"/>
        <v>0</v>
      </c>
      <c r="H143" s="107"/>
    </row>
    <row r="144" spans="1:8" x14ac:dyDescent="0.2">
      <c r="A144" s="899"/>
      <c r="B144" s="104" t="s">
        <v>13</v>
      </c>
      <c r="C144" s="105">
        <v>15000</v>
      </c>
      <c r="D144" s="105">
        <v>25000</v>
      </c>
      <c r="E144" s="106">
        <f t="shared" si="31"/>
        <v>40</v>
      </c>
      <c r="F144" s="104"/>
      <c r="G144" s="105">
        <f t="shared" si="32"/>
        <v>0</v>
      </c>
      <c r="H144" s="107"/>
    </row>
    <row r="145" spans="1:8" x14ac:dyDescent="0.2">
      <c r="A145" s="899"/>
      <c r="B145" s="104" t="s">
        <v>15</v>
      </c>
      <c r="C145" s="105">
        <v>9000</v>
      </c>
      <c r="D145" s="105">
        <v>20000</v>
      </c>
      <c r="E145" s="106">
        <f t="shared" si="31"/>
        <v>55.000000000000007</v>
      </c>
      <c r="F145" s="104"/>
      <c r="G145" s="105">
        <f t="shared" si="32"/>
        <v>0</v>
      </c>
      <c r="H145" s="107"/>
    </row>
    <row r="146" spans="1:8" x14ac:dyDescent="0.2">
      <c r="A146" s="899"/>
      <c r="B146" s="104" t="s">
        <v>48</v>
      </c>
      <c r="C146" s="105">
        <v>14000</v>
      </c>
      <c r="D146" s="105">
        <v>25000</v>
      </c>
      <c r="E146" s="106">
        <f t="shared" si="31"/>
        <v>44</v>
      </c>
      <c r="F146" s="104"/>
      <c r="G146" s="105">
        <f t="shared" si="32"/>
        <v>0</v>
      </c>
      <c r="H146" s="107"/>
    </row>
    <row r="147" spans="1:8" x14ac:dyDescent="0.2">
      <c r="A147" s="899"/>
      <c r="B147" s="104" t="s">
        <v>18</v>
      </c>
      <c r="C147" s="105">
        <v>11000</v>
      </c>
      <c r="D147" s="105">
        <v>20000</v>
      </c>
      <c r="E147" s="106">
        <f t="shared" si="31"/>
        <v>45</v>
      </c>
      <c r="F147" s="104"/>
      <c r="G147" s="105">
        <f t="shared" si="32"/>
        <v>0</v>
      </c>
      <c r="H147" s="107"/>
    </row>
    <row r="148" spans="1:8" x14ac:dyDescent="0.2">
      <c r="A148" s="899"/>
      <c r="B148" s="104" t="s">
        <v>19</v>
      </c>
      <c r="C148" s="105">
        <v>12000</v>
      </c>
      <c r="D148" s="105">
        <v>20000</v>
      </c>
      <c r="E148" s="106">
        <f t="shared" si="31"/>
        <v>40</v>
      </c>
      <c r="F148" s="104"/>
      <c r="G148" s="105">
        <f t="shared" si="32"/>
        <v>0</v>
      </c>
      <c r="H148" s="107"/>
    </row>
    <row r="149" spans="1:8" x14ac:dyDescent="0.2">
      <c r="A149" s="899"/>
      <c r="B149" s="104" t="s">
        <v>20</v>
      </c>
      <c r="C149" s="105">
        <v>15000</v>
      </c>
      <c r="D149" s="105">
        <v>25000</v>
      </c>
      <c r="E149" s="106">
        <f t="shared" si="31"/>
        <v>40</v>
      </c>
      <c r="F149" s="104"/>
      <c r="G149" s="105">
        <f t="shared" si="32"/>
        <v>0</v>
      </c>
      <c r="H149" s="107"/>
    </row>
    <row r="150" spans="1:8" x14ac:dyDescent="0.2">
      <c r="A150" s="899"/>
      <c r="B150" s="104" t="s">
        <v>50</v>
      </c>
      <c r="C150" s="105">
        <v>28000</v>
      </c>
      <c r="D150" s="105">
        <v>45000</v>
      </c>
      <c r="E150" s="106">
        <f t="shared" si="31"/>
        <v>37.777777777777779</v>
      </c>
      <c r="F150" s="104"/>
      <c r="G150" s="105">
        <f t="shared" si="32"/>
        <v>0</v>
      </c>
      <c r="H150" s="107"/>
    </row>
    <row r="151" spans="1:8" x14ac:dyDescent="0.2">
      <c r="A151" s="899"/>
      <c r="B151" s="104" t="s">
        <v>39</v>
      </c>
      <c r="C151" s="105">
        <v>17000</v>
      </c>
      <c r="D151" s="105">
        <v>30000</v>
      </c>
      <c r="E151" s="106">
        <f t="shared" ref="E151:E157" si="33">((D151-C151)/D151)*100</f>
        <v>43.333333333333336</v>
      </c>
      <c r="F151" s="104"/>
      <c r="G151" s="105">
        <f t="shared" si="32"/>
        <v>0</v>
      </c>
      <c r="H151" s="107"/>
    </row>
    <row r="152" spans="1:8" x14ac:dyDescent="0.2">
      <c r="A152" s="899"/>
      <c r="B152" s="104" t="s">
        <v>40</v>
      </c>
      <c r="C152" s="105">
        <v>17000</v>
      </c>
      <c r="D152" s="105">
        <v>30000</v>
      </c>
      <c r="E152" s="106">
        <f t="shared" si="33"/>
        <v>43.333333333333336</v>
      </c>
      <c r="F152" s="104"/>
      <c r="G152" s="105">
        <f t="shared" si="32"/>
        <v>0</v>
      </c>
      <c r="H152" s="107"/>
    </row>
    <row r="153" spans="1:8" x14ac:dyDescent="0.2">
      <c r="A153" s="899"/>
      <c r="B153" s="104" t="s">
        <v>17</v>
      </c>
      <c r="C153" s="105">
        <v>11000</v>
      </c>
      <c r="D153" s="105">
        <v>17000</v>
      </c>
      <c r="E153" s="106">
        <f t="shared" si="33"/>
        <v>35.294117647058826</v>
      </c>
      <c r="F153" s="104"/>
      <c r="G153" s="105">
        <f t="shared" si="32"/>
        <v>0</v>
      </c>
      <c r="H153" s="107"/>
    </row>
    <row r="154" spans="1:8" x14ac:dyDescent="0.2">
      <c r="A154" s="899"/>
      <c r="B154" s="104" t="s">
        <v>29</v>
      </c>
      <c r="C154" s="105">
        <v>130000</v>
      </c>
      <c r="D154" s="105">
        <v>165000</v>
      </c>
      <c r="E154" s="106">
        <f t="shared" si="33"/>
        <v>21.212121212121211</v>
      </c>
      <c r="F154" s="104"/>
      <c r="G154" s="105">
        <f t="shared" si="32"/>
        <v>0</v>
      </c>
      <c r="H154" s="107"/>
    </row>
    <row r="155" spans="1:8" x14ac:dyDescent="0.2">
      <c r="A155" s="899"/>
      <c r="B155" s="104" t="s">
        <v>39</v>
      </c>
      <c r="C155" s="105">
        <v>17000</v>
      </c>
      <c r="D155" s="105">
        <v>30000</v>
      </c>
      <c r="E155" s="106">
        <f t="shared" si="33"/>
        <v>43.333333333333336</v>
      </c>
      <c r="F155" s="104"/>
      <c r="G155" s="105">
        <f t="shared" si="32"/>
        <v>0</v>
      </c>
      <c r="H155" s="107"/>
    </row>
    <row r="156" spans="1:8" x14ac:dyDescent="0.2">
      <c r="A156" s="899"/>
      <c r="B156" s="104" t="s">
        <v>40</v>
      </c>
      <c r="C156" s="105">
        <v>17000</v>
      </c>
      <c r="D156" s="105">
        <v>30000</v>
      </c>
      <c r="E156" s="106">
        <f t="shared" si="33"/>
        <v>43.333333333333336</v>
      </c>
      <c r="F156" s="108"/>
      <c r="G156" s="105">
        <f t="shared" si="32"/>
        <v>0</v>
      </c>
      <c r="H156" s="110"/>
    </row>
    <row r="157" spans="1:8" ht="27.75" x14ac:dyDescent="0.2">
      <c r="A157" s="899"/>
      <c r="B157" s="120" t="s">
        <v>63</v>
      </c>
      <c r="C157" s="109">
        <v>45000</v>
      </c>
      <c r="D157" s="109">
        <v>70000</v>
      </c>
      <c r="E157" s="111">
        <f t="shared" si="33"/>
        <v>35.714285714285715</v>
      </c>
      <c r="F157" s="108"/>
      <c r="G157" s="105">
        <f t="shared" si="32"/>
        <v>0</v>
      </c>
      <c r="H157" s="110"/>
    </row>
    <row r="158" spans="1:8" ht="15.75" thickBot="1" x14ac:dyDescent="0.25">
      <c r="A158" s="900"/>
      <c r="B158" s="112" t="s">
        <v>21</v>
      </c>
      <c r="C158" s="113">
        <v>6000</v>
      </c>
      <c r="D158" s="113">
        <v>12000</v>
      </c>
      <c r="E158" s="114">
        <f t="shared" ref="E158" si="34">((D158-C158)/D158)*100</f>
        <v>50</v>
      </c>
      <c r="F158" s="112"/>
      <c r="G158" s="113">
        <f t="shared" ref="G158" si="35">D158*F158</f>
        <v>0</v>
      </c>
      <c r="H158" s="115"/>
    </row>
    <row r="159" spans="1:8" x14ac:dyDescent="0.2">
      <c r="A159" s="901" t="s">
        <v>51</v>
      </c>
      <c r="B159" s="64" t="s">
        <v>5</v>
      </c>
      <c r="C159" s="65">
        <v>130000</v>
      </c>
      <c r="D159" s="65">
        <v>200000</v>
      </c>
      <c r="E159" s="66">
        <f>((D159-C159)/D159)*100</f>
        <v>35</v>
      </c>
      <c r="F159" s="64"/>
      <c r="G159" s="65">
        <f>D159*F159</f>
        <v>0</v>
      </c>
      <c r="H159" s="67"/>
    </row>
    <row r="160" spans="1:8" x14ac:dyDescent="0.2">
      <c r="A160" s="902"/>
      <c r="B160" s="68" t="s">
        <v>9</v>
      </c>
      <c r="C160" s="69">
        <v>50000</v>
      </c>
      <c r="D160" s="69">
        <v>80000</v>
      </c>
      <c r="E160" s="70">
        <f t="shared" ref="E160:E172" si="36">((D160-C160)/D160)*100</f>
        <v>37.5</v>
      </c>
      <c r="F160" s="68"/>
      <c r="G160" s="69">
        <f t="shared" ref="G160:G173" si="37">D160*F160</f>
        <v>0</v>
      </c>
      <c r="H160" s="71"/>
    </row>
    <row r="161" spans="1:8" x14ac:dyDescent="0.2">
      <c r="A161" s="902"/>
      <c r="B161" s="68" t="s">
        <v>47</v>
      </c>
      <c r="C161" s="69">
        <v>20000</v>
      </c>
      <c r="D161" s="69">
        <v>40000</v>
      </c>
      <c r="E161" s="70">
        <f t="shared" si="36"/>
        <v>50</v>
      </c>
      <c r="F161" s="68"/>
      <c r="G161" s="69">
        <f t="shared" si="37"/>
        <v>0</v>
      </c>
      <c r="H161" s="71"/>
    </row>
    <row r="162" spans="1:8" x14ac:dyDescent="0.2">
      <c r="A162" s="902"/>
      <c r="B162" s="68" t="s">
        <v>55</v>
      </c>
      <c r="C162" s="69">
        <v>44000</v>
      </c>
      <c r="D162" s="69">
        <v>68000</v>
      </c>
      <c r="E162" s="70">
        <f t="shared" si="36"/>
        <v>35.294117647058826</v>
      </c>
      <c r="F162" s="68"/>
      <c r="G162" s="69">
        <f t="shared" si="37"/>
        <v>0</v>
      </c>
      <c r="H162" s="71"/>
    </row>
    <row r="163" spans="1:8" x14ac:dyDescent="0.2">
      <c r="A163" s="902"/>
      <c r="B163" s="68" t="s">
        <v>12</v>
      </c>
      <c r="C163" s="69">
        <v>12000</v>
      </c>
      <c r="D163" s="69">
        <v>20000</v>
      </c>
      <c r="E163" s="70">
        <f t="shared" si="36"/>
        <v>40</v>
      </c>
      <c r="F163" s="68"/>
      <c r="G163" s="69">
        <f t="shared" si="37"/>
        <v>0</v>
      </c>
      <c r="H163" s="71"/>
    </row>
    <row r="164" spans="1:8" x14ac:dyDescent="0.2">
      <c r="A164" s="902"/>
      <c r="B164" s="68" t="s">
        <v>13</v>
      </c>
      <c r="C164" s="69">
        <v>15000</v>
      </c>
      <c r="D164" s="69">
        <v>25000</v>
      </c>
      <c r="E164" s="70">
        <f t="shared" si="36"/>
        <v>40</v>
      </c>
      <c r="F164" s="68"/>
      <c r="G164" s="69">
        <f t="shared" si="37"/>
        <v>0</v>
      </c>
      <c r="H164" s="71"/>
    </row>
    <row r="165" spans="1:8" x14ac:dyDescent="0.2">
      <c r="A165" s="902"/>
      <c r="B165" s="68" t="s">
        <v>15</v>
      </c>
      <c r="C165" s="69">
        <v>9000</v>
      </c>
      <c r="D165" s="69">
        <v>20000</v>
      </c>
      <c r="E165" s="70">
        <f t="shared" si="36"/>
        <v>55.000000000000007</v>
      </c>
      <c r="F165" s="68"/>
      <c r="G165" s="69">
        <f t="shared" si="37"/>
        <v>0</v>
      </c>
      <c r="H165" s="71"/>
    </row>
    <row r="166" spans="1:8" x14ac:dyDescent="0.2">
      <c r="A166" s="902"/>
      <c r="B166" s="68" t="s">
        <v>48</v>
      </c>
      <c r="C166" s="69">
        <v>14000</v>
      </c>
      <c r="D166" s="69">
        <v>25000</v>
      </c>
      <c r="E166" s="70">
        <f t="shared" si="36"/>
        <v>44</v>
      </c>
      <c r="F166" s="68"/>
      <c r="G166" s="69">
        <f t="shared" si="37"/>
        <v>0</v>
      </c>
      <c r="H166" s="71"/>
    </row>
    <row r="167" spans="1:8" x14ac:dyDescent="0.2">
      <c r="A167" s="902"/>
      <c r="B167" s="68" t="s">
        <v>18</v>
      </c>
      <c r="C167" s="69">
        <v>11000</v>
      </c>
      <c r="D167" s="69">
        <v>20000</v>
      </c>
      <c r="E167" s="70">
        <f t="shared" si="36"/>
        <v>45</v>
      </c>
      <c r="F167" s="68"/>
      <c r="G167" s="69">
        <f t="shared" si="37"/>
        <v>0</v>
      </c>
      <c r="H167" s="71"/>
    </row>
    <row r="168" spans="1:8" x14ac:dyDescent="0.2">
      <c r="A168" s="902"/>
      <c r="B168" s="68" t="s">
        <v>19</v>
      </c>
      <c r="C168" s="69">
        <v>12000</v>
      </c>
      <c r="D168" s="69">
        <v>20000</v>
      </c>
      <c r="E168" s="70">
        <f t="shared" si="36"/>
        <v>40</v>
      </c>
      <c r="F168" s="68"/>
      <c r="G168" s="69">
        <f t="shared" si="37"/>
        <v>0</v>
      </c>
      <c r="H168" s="71"/>
    </row>
    <row r="169" spans="1:8" x14ac:dyDescent="0.2">
      <c r="A169" s="902"/>
      <c r="B169" s="68" t="s">
        <v>20</v>
      </c>
      <c r="C169" s="69">
        <v>15000</v>
      </c>
      <c r="D169" s="69">
        <v>25000</v>
      </c>
      <c r="E169" s="70">
        <f t="shared" si="36"/>
        <v>40</v>
      </c>
      <c r="F169" s="68"/>
      <c r="G169" s="69">
        <f t="shared" si="37"/>
        <v>0</v>
      </c>
      <c r="H169" s="71"/>
    </row>
    <row r="170" spans="1:8" x14ac:dyDescent="0.2">
      <c r="A170" s="902"/>
      <c r="B170" s="68" t="s">
        <v>17</v>
      </c>
      <c r="C170" s="69">
        <v>11000</v>
      </c>
      <c r="D170" s="69">
        <v>17000</v>
      </c>
      <c r="E170" s="70">
        <f t="shared" si="36"/>
        <v>35.294117647058826</v>
      </c>
      <c r="F170" s="68"/>
      <c r="G170" s="69">
        <f t="shared" si="37"/>
        <v>0</v>
      </c>
      <c r="H170" s="71"/>
    </row>
    <row r="171" spans="1:8" x14ac:dyDescent="0.2">
      <c r="A171" s="902"/>
      <c r="B171" s="68" t="s">
        <v>29</v>
      </c>
      <c r="C171" s="69">
        <v>130000</v>
      </c>
      <c r="D171" s="69">
        <v>165000</v>
      </c>
      <c r="E171" s="70">
        <f t="shared" si="36"/>
        <v>21.212121212121211</v>
      </c>
      <c r="F171" s="68"/>
      <c r="G171" s="69">
        <f t="shared" si="37"/>
        <v>0</v>
      </c>
      <c r="H171" s="71"/>
    </row>
    <row r="172" spans="1:8" ht="27.75" x14ac:dyDescent="0.2">
      <c r="A172" s="902"/>
      <c r="B172" s="119" t="s">
        <v>63</v>
      </c>
      <c r="C172" s="72">
        <v>45000</v>
      </c>
      <c r="D172" s="72">
        <v>70000</v>
      </c>
      <c r="E172" s="73">
        <f t="shared" si="36"/>
        <v>35.714285714285715</v>
      </c>
      <c r="F172" s="68"/>
      <c r="G172" s="69">
        <f t="shared" si="37"/>
        <v>0</v>
      </c>
      <c r="H172" s="71"/>
    </row>
    <row r="173" spans="1:8" ht="15.75" thickBot="1" x14ac:dyDescent="0.25">
      <c r="A173" s="903"/>
      <c r="B173" s="74" t="s">
        <v>21</v>
      </c>
      <c r="C173" s="75">
        <v>6000</v>
      </c>
      <c r="D173" s="75">
        <v>12000</v>
      </c>
      <c r="E173" s="76">
        <f t="shared" ref="E173" si="38">((D173-C173)/D173)*100</f>
        <v>50</v>
      </c>
      <c r="F173" s="74"/>
      <c r="G173" s="75">
        <f t="shared" si="37"/>
        <v>0</v>
      </c>
      <c r="H173" s="77"/>
    </row>
    <row r="174" spans="1:8" x14ac:dyDescent="0.2">
      <c r="A174" s="886" t="s">
        <v>56</v>
      </c>
      <c r="B174" s="21" t="s">
        <v>5</v>
      </c>
      <c r="C174" s="22">
        <v>130000</v>
      </c>
      <c r="D174" s="22">
        <v>200000</v>
      </c>
      <c r="E174" s="23">
        <f>((D174-C174)/D174)*100</f>
        <v>35</v>
      </c>
      <c r="F174" s="21"/>
      <c r="G174" s="22">
        <f>D174*F174</f>
        <v>0</v>
      </c>
      <c r="H174" s="24"/>
    </row>
    <row r="175" spans="1:8" x14ac:dyDescent="0.2">
      <c r="A175" s="887"/>
      <c r="B175" s="25" t="s">
        <v>38</v>
      </c>
      <c r="C175" s="26">
        <v>25000</v>
      </c>
      <c r="D175" s="26">
        <v>45000</v>
      </c>
      <c r="E175" s="27">
        <f t="shared" ref="E175:E185" si="39">((D175-C175)/D175)*100</f>
        <v>44.444444444444443</v>
      </c>
      <c r="F175" s="25"/>
      <c r="G175" s="26">
        <f t="shared" ref="G175:G238" si="40">D175*F175</f>
        <v>0</v>
      </c>
      <c r="H175" s="28"/>
    </row>
    <row r="176" spans="1:8" x14ac:dyDescent="0.2">
      <c r="A176" s="887"/>
      <c r="B176" s="25" t="s">
        <v>47</v>
      </c>
      <c r="C176" s="26">
        <v>20000</v>
      </c>
      <c r="D176" s="26">
        <v>40000</v>
      </c>
      <c r="E176" s="27">
        <f t="shared" ref="E176" si="41">((D176-C176)/D176)*100</f>
        <v>50</v>
      </c>
      <c r="F176" s="25"/>
      <c r="G176" s="26">
        <f t="shared" si="40"/>
        <v>0</v>
      </c>
      <c r="H176" s="28"/>
    </row>
    <row r="177" spans="1:8" x14ac:dyDescent="0.2">
      <c r="A177" s="887"/>
      <c r="B177" s="25" t="s">
        <v>12</v>
      </c>
      <c r="C177" s="26">
        <v>12000</v>
      </c>
      <c r="D177" s="26">
        <v>20000</v>
      </c>
      <c r="E177" s="27">
        <f t="shared" si="39"/>
        <v>40</v>
      </c>
      <c r="F177" s="25"/>
      <c r="G177" s="26">
        <f t="shared" si="40"/>
        <v>0</v>
      </c>
      <c r="H177" s="28"/>
    </row>
    <row r="178" spans="1:8" x14ac:dyDescent="0.2">
      <c r="A178" s="887"/>
      <c r="B178" s="25" t="s">
        <v>13</v>
      </c>
      <c r="C178" s="26">
        <v>15000</v>
      </c>
      <c r="D178" s="26">
        <v>25000</v>
      </c>
      <c r="E178" s="27">
        <f t="shared" si="39"/>
        <v>40</v>
      </c>
      <c r="F178" s="25"/>
      <c r="G178" s="26">
        <f t="shared" si="40"/>
        <v>0</v>
      </c>
      <c r="H178" s="28"/>
    </row>
    <row r="179" spans="1:8" x14ac:dyDescent="0.2">
      <c r="A179" s="887"/>
      <c r="B179" s="25" t="s">
        <v>15</v>
      </c>
      <c r="C179" s="26">
        <v>9000</v>
      </c>
      <c r="D179" s="26">
        <v>20000</v>
      </c>
      <c r="E179" s="27">
        <f t="shared" si="39"/>
        <v>55.000000000000007</v>
      </c>
      <c r="F179" s="25"/>
      <c r="G179" s="26">
        <f t="shared" si="40"/>
        <v>0</v>
      </c>
      <c r="H179" s="28"/>
    </row>
    <row r="180" spans="1:8" x14ac:dyDescent="0.2">
      <c r="A180" s="887"/>
      <c r="B180" s="25" t="s">
        <v>48</v>
      </c>
      <c r="C180" s="26">
        <v>14000</v>
      </c>
      <c r="D180" s="26">
        <v>25000</v>
      </c>
      <c r="E180" s="27">
        <f t="shared" si="39"/>
        <v>44</v>
      </c>
      <c r="F180" s="25"/>
      <c r="G180" s="26">
        <f t="shared" si="40"/>
        <v>0</v>
      </c>
      <c r="H180" s="28"/>
    </row>
    <row r="181" spans="1:8" x14ac:dyDescent="0.2">
      <c r="A181" s="887"/>
      <c r="B181" s="25" t="s">
        <v>19</v>
      </c>
      <c r="C181" s="26">
        <v>12000</v>
      </c>
      <c r="D181" s="26">
        <v>20000</v>
      </c>
      <c r="E181" s="27">
        <f t="shared" si="39"/>
        <v>40</v>
      </c>
      <c r="F181" s="25"/>
      <c r="G181" s="26">
        <f t="shared" si="40"/>
        <v>0</v>
      </c>
      <c r="H181" s="28"/>
    </row>
    <row r="182" spans="1:8" x14ac:dyDescent="0.2">
      <c r="A182" s="887"/>
      <c r="B182" s="25" t="s">
        <v>20</v>
      </c>
      <c r="C182" s="26">
        <v>15000</v>
      </c>
      <c r="D182" s="26">
        <v>25000</v>
      </c>
      <c r="E182" s="27">
        <f t="shared" si="39"/>
        <v>40</v>
      </c>
      <c r="F182" s="25"/>
      <c r="G182" s="26">
        <f t="shared" si="40"/>
        <v>0</v>
      </c>
      <c r="H182" s="28"/>
    </row>
    <row r="183" spans="1:8" x14ac:dyDescent="0.2">
      <c r="A183" s="887"/>
      <c r="B183" s="25" t="s">
        <v>21</v>
      </c>
      <c r="C183" s="26">
        <v>6000</v>
      </c>
      <c r="D183" s="26">
        <v>12000</v>
      </c>
      <c r="E183" s="27">
        <f t="shared" si="39"/>
        <v>50</v>
      </c>
      <c r="F183" s="25"/>
      <c r="G183" s="26">
        <f t="shared" si="40"/>
        <v>0</v>
      </c>
      <c r="H183" s="28"/>
    </row>
    <row r="184" spans="1:8" x14ac:dyDescent="0.2">
      <c r="A184" s="887"/>
      <c r="B184" s="25" t="s">
        <v>17</v>
      </c>
      <c r="C184" s="26">
        <v>11000</v>
      </c>
      <c r="D184" s="26">
        <v>17000</v>
      </c>
      <c r="E184" s="27">
        <f t="shared" si="39"/>
        <v>35.294117647058826</v>
      </c>
      <c r="F184" s="25"/>
      <c r="G184" s="26">
        <f t="shared" si="40"/>
        <v>0</v>
      </c>
      <c r="H184" s="28"/>
    </row>
    <row r="185" spans="1:8" x14ac:dyDescent="0.2">
      <c r="A185" s="887"/>
      <c r="B185" s="25" t="s">
        <v>29</v>
      </c>
      <c r="C185" s="26">
        <v>130000</v>
      </c>
      <c r="D185" s="26">
        <v>165000</v>
      </c>
      <c r="E185" s="27">
        <f t="shared" si="39"/>
        <v>21.212121212121211</v>
      </c>
      <c r="F185" s="25"/>
      <c r="G185" s="26">
        <f t="shared" si="40"/>
        <v>0</v>
      </c>
      <c r="H185" s="28"/>
    </row>
    <row r="186" spans="1:8" ht="15.75" thickBot="1" x14ac:dyDescent="0.25">
      <c r="A186" s="887"/>
      <c r="B186" s="78" t="s">
        <v>21</v>
      </c>
      <c r="C186" s="79">
        <v>6000</v>
      </c>
      <c r="D186" s="79">
        <v>12000</v>
      </c>
      <c r="E186" s="80">
        <f t="shared" ref="E186:E201" si="42">((D186-C186)/D186)*100</f>
        <v>50</v>
      </c>
      <c r="F186" s="78"/>
      <c r="G186" s="79">
        <f t="shared" si="40"/>
        <v>0</v>
      </c>
      <c r="H186" s="118"/>
    </row>
    <row r="187" spans="1:8" x14ac:dyDescent="0.2">
      <c r="A187" s="867" t="s">
        <v>57</v>
      </c>
      <c r="B187" s="292" t="s">
        <v>5</v>
      </c>
      <c r="C187" s="720">
        <v>110000</v>
      </c>
      <c r="D187" s="720">
        <v>160000</v>
      </c>
      <c r="E187" s="722">
        <f t="shared" si="42"/>
        <v>31.25</v>
      </c>
      <c r="F187" s="292"/>
      <c r="G187" s="720">
        <f t="shared" si="40"/>
        <v>0</v>
      </c>
      <c r="H187" s="723"/>
    </row>
    <row r="188" spans="1:8" x14ac:dyDescent="0.2">
      <c r="A188" s="904"/>
      <c r="B188" s="724" t="s">
        <v>8</v>
      </c>
      <c r="C188" s="721">
        <v>36000</v>
      </c>
      <c r="D188" s="721">
        <v>60000</v>
      </c>
      <c r="E188" s="725">
        <f t="shared" si="42"/>
        <v>40</v>
      </c>
      <c r="F188" s="724"/>
      <c r="G188" s="721">
        <f t="shared" si="40"/>
        <v>0</v>
      </c>
      <c r="H188" s="726"/>
    </row>
    <row r="189" spans="1:8" x14ac:dyDescent="0.2">
      <c r="A189" s="904"/>
      <c r="B189" s="724" t="s">
        <v>9</v>
      </c>
      <c r="C189" s="721">
        <v>47000</v>
      </c>
      <c r="D189" s="721">
        <v>70000</v>
      </c>
      <c r="E189" s="725">
        <f t="shared" si="42"/>
        <v>32.857142857142854</v>
      </c>
      <c r="F189" s="724"/>
      <c r="G189" s="721">
        <f t="shared" si="40"/>
        <v>0</v>
      </c>
      <c r="H189" s="726"/>
    </row>
    <row r="190" spans="1:8" x14ac:dyDescent="0.2">
      <c r="A190" s="904"/>
      <c r="B190" s="724" t="s">
        <v>38</v>
      </c>
      <c r="C190" s="721">
        <v>30000</v>
      </c>
      <c r="D190" s="721">
        <v>50000</v>
      </c>
      <c r="E190" s="725">
        <f t="shared" si="42"/>
        <v>40</v>
      </c>
      <c r="F190" s="724"/>
      <c r="G190" s="721">
        <f t="shared" si="40"/>
        <v>0</v>
      </c>
      <c r="H190" s="726"/>
    </row>
    <row r="191" spans="1:8" x14ac:dyDescent="0.2">
      <c r="A191" s="904"/>
      <c r="B191" s="724" t="s">
        <v>12</v>
      </c>
      <c r="C191" s="721">
        <v>12000</v>
      </c>
      <c r="D191" s="721">
        <v>20000</v>
      </c>
      <c r="E191" s="725">
        <f t="shared" si="42"/>
        <v>40</v>
      </c>
      <c r="F191" s="724"/>
      <c r="G191" s="721">
        <f t="shared" si="40"/>
        <v>0</v>
      </c>
      <c r="H191" s="726"/>
    </row>
    <row r="192" spans="1:8" x14ac:dyDescent="0.2">
      <c r="A192" s="904"/>
      <c r="B192" s="724" t="s">
        <v>13</v>
      </c>
      <c r="C192" s="721">
        <v>15000</v>
      </c>
      <c r="D192" s="721">
        <v>25000</v>
      </c>
      <c r="E192" s="725">
        <f t="shared" si="42"/>
        <v>40</v>
      </c>
      <c r="F192" s="724"/>
      <c r="G192" s="721">
        <f t="shared" si="40"/>
        <v>0</v>
      </c>
      <c r="H192" s="726"/>
    </row>
    <row r="193" spans="1:8" x14ac:dyDescent="0.2">
      <c r="A193" s="904"/>
      <c r="B193" s="724" t="s">
        <v>15</v>
      </c>
      <c r="C193" s="721">
        <v>9000</v>
      </c>
      <c r="D193" s="721">
        <v>20000</v>
      </c>
      <c r="E193" s="725">
        <f t="shared" si="42"/>
        <v>55.000000000000007</v>
      </c>
      <c r="F193" s="724"/>
      <c r="G193" s="721">
        <f t="shared" si="40"/>
        <v>0</v>
      </c>
      <c r="H193" s="726"/>
    </row>
    <row r="194" spans="1:8" x14ac:dyDescent="0.2">
      <c r="A194" s="904"/>
      <c r="B194" s="724" t="s">
        <v>16</v>
      </c>
      <c r="C194" s="721">
        <v>14000</v>
      </c>
      <c r="D194" s="721">
        <v>25000</v>
      </c>
      <c r="E194" s="725">
        <f t="shared" si="42"/>
        <v>44</v>
      </c>
      <c r="F194" s="724"/>
      <c r="G194" s="721">
        <f t="shared" si="40"/>
        <v>0</v>
      </c>
      <c r="H194" s="726"/>
    </row>
    <row r="195" spans="1:8" x14ac:dyDescent="0.2">
      <c r="A195" s="904"/>
      <c r="B195" s="724" t="s">
        <v>18</v>
      </c>
      <c r="C195" s="721">
        <v>11000</v>
      </c>
      <c r="D195" s="721">
        <v>20000</v>
      </c>
      <c r="E195" s="725">
        <f t="shared" si="42"/>
        <v>45</v>
      </c>
      <c r="F195" s="724"/>
      <c r="G195" s="721">
        <f t="shared" si="40"/>
        <v>0</v>
      </c>
      <c r="H195" s="726"/>
    </row>
    <row r="196" spans="1:8" x14ac:dyDescent="0.2">
      <c r="A196" s="904"/>
      <c r="B196" s="724" t="s">
        <v>19</v>
      </c>
      <c r="C196" s="721">
        <v>12000</v>
      </c>
      <c r="D196" s="721">
        <v>20000</v>
      </c>
      <c r="E196" s="725">
        <f t="shared" si="42"/>
        <v>40</v>
      </c>
      <c r="F196" s="724"/>
      <c r="G196" s="721">
        <f t="shared" si="40"/>
        <v>0</v>
      </c>
      <c r="H196" s="726"/>
    </row>
    <row r="197" spans="1:8" x14ac:dyDescent="0.2">
      <c r="A197" s="904"/>
      <c r="B197" s="724" t="s">
        <v>20</v>
      </c>
      <c r="C197" s="721">
        <v>15000</v>
      </c>
      <c r="D197" s="721">
        <v>25000</v>
      </c>
      <c r="E197" s="725">
        <f t="shared" si="42"/>
        <v>40</v>
      </c>
      <c r="F197" s="724"/>
      <c r="G197" s="721">
        <f t="shared" si="40"/>
        <v>0</v>
      </c>
      <c r="H197" s="726"/>
    </row>
    <row r="198" spans="1:8" x14ac:dyDescent="0.2">
      <c r="A198" s="904"/>
      <c r="B198" s="724" t="s">
        <v>29</v>
      </c>
      <c r="C198" s="721">
        <v>130000</v>
      </c>
      <c r="D198" s="721">
        <v>165000</v>
      </c>
      <c r="E198" s="725">
        <f t="shared" si="42"/>
        <v>21.212121212121211</v>
      </c>
      <c r="F198" s="724"/>
      <c r="G198" s="721">
        <f t="shared" si="40"/>
        <v>0</v>
      </c>
      <c r="H198" s="726"/>
    </row>
    <row r="199" spans="1:8" x14ac:dyDescent="0.2">
      <c r="A199" s="904"/>
      <c r="B199" s="724" t="s">
        <v>14</v>
      </c>
      <c r="C199" s="721">
        <v>17000</v>
      </c>
      <c r="D199" s="721">
        <v>30000</v>
      </c>
      <c r="E199" s="725">
        <f t="shared" si="42"/>
        <v>43.333333333333336</v>
      </c>
      <c r="F199" s="724"/>
      <c r="G199" s="721">
        <f t="shared" si="40"/>
        <v>0</v>
      </c>
      <c r="H199" s="726"/>
    </row>
    <row r="200" spans="1:8" ht="27.75" x14ac:dyDescent="0.2">
      <c r="A200" s="904"/>
      <c r="B200" s="727" t="s">
        <v>62</v>
      </c>
      <c r="C200" s="721">
        <v>45000</v>
      </c>
      <c r="D200" s="721">
        <v>70000</v>
      </c>
      <c r="E200" s="725">
        <f t="shared" si="42"/>
        <v>35.714285714285715</v>
      </c>
      <c r="F200" s="724"/>
      <c r="G200" s="721">
        <f t="shared" si="40"/>
        <v>0</v>
      </c>
      <c r="H200" s="726"/>
    </row>
    <row r="201" spans="1:8" ht="15.75" thickBot="1" x14ac:dyDescent="0.25">
      <c r="A201" s="868"/>
      <c r="B201" s="294" t="s">
        <v>17</v>
      </c>
      <c r="C201" s="728">
        <v>11000</v>
      </c>
      <c r="D201" s="728">
        <v>17000</v>
      </c>
      <c r="E201" s="729">
        <f t="shared" si="42"/>
        <v>35.294117647058826</v>
      </c>
      <c r="F201" s="294"/>
      <c r="G201" s="728">
        <f t="shared" si="40"/>
        <v>0</v>
      </c>
      <c r="H201" s="730"/>
    </row>
    <row r="202" spans="1:8" x14ac:dyDescent="0.2">
      <c r="A202" s="905" t="s">
        <v>58</v>
      </c>
      <c r="B202" s="741" t="s">
        <v>7</v>
      </c>
      <c r="C202" s="742">
        <v>110000</v>
      </c>
      <c r="D202" s="742">
        <v>160000</v>
      </c>
      <c r="E202" s="743">
        <f t="shared" ref="E202:E220" si="43">((D202-C202)/D202)*100</f>
        <v>31.25</v>
      </c>
      <c r="F202" s="741"/>
      <c r="G202" s="742">
        <f t="shared" si="40"/>
        <v>0</v>
      </c>
      <c r="H202" s="744"/>
    </row>
    <row r="203" spans="1:8" x14ac:dyDescent="0.2">
      <c r="A203" s="906"/>
      <c r="B203" s="731" t="s">
        <v>38</v>
      </c>
      <c r="C203" s="732">
        <v>30000</v>
      </c>
      <c r="D203" s="732">
        <v>50000</v>
      </c>
      <c r="E203" s="733">
        <f t="shared" ref="E203:E218" si="44">((D203-C203)/D203)*100</f>
        <v>40</v>
      </c>
      <c r="F203" s="731"/>
      <c r="G203" s="732">
        <f t="shared" si="40"/>
        <v>0</v>
      </c>
      <c r="H203" s="734"/>
    </row>
    <row r="204" spans="1:8" x14ac:dyDescent="0.2">
      <c r="A204" s="906"/>
      <c r="B204" s="731" t="s">
        <v>47</v>
      </c>
      <c r="C204" s="732">
        <v>20000</v>
      </c>
      <c r="D204" s="732">
        <v>40000</v>
      </c>
      <c r="E204" s="733">
        <f t="shared" si="44"/>
        <v>50</v>
      </c>
      <c r="F204" s="731"/>
      <c r="G204" s="732">
        <f t="shared" si="40"/>
        <v>0</v>
      </c>
      <c r="H204" s="734"/>
    </row>
    <row r="205" spans="1:8" x14ac:dyDescent="0.2">
      <c r="A205" s="906"/>
      <c r="B205" s="731" t="s">
        <v>10</v>
      </c>
      <c r="C205" s="735">
        <v>35000</v>
      </c>
      <c r="D205" s="735">
        <v>55000</v>
      </c>
      <c r="E205" s="733">
        <f t="shared" si="44"/>
        <v>36.363636363636367</v>
      </c>
      <c r="F205" s="731"/>
      <c r="G205" s="732">
        <f t="shared" si="40"/>
        <v>0</v>
      </c>
      <c r="H205" s="734"/>
    </row>
    <row r="206" spans="1:8" x14ac:dyDescent="0.2">
      <c r="A206" s="906"/>
      <c r="B206" s="731" t="s">
        <v>11</v>
      </c>
      <c r="C206" s="735">
        <v>38000</v>
      </c>
      <c r="D206" s="735">
        <v>60000</v>
      </c>
      <c r="E206" s="733">
        <f t="shared" si="44"/>
        <v>36.666666666666664</v>
      </c>
      <c r="F206" s="731"/>
      <c r="G206" s="732">
        <f t="shared" si="40"/>
        <v>0</v>
      </c>
      <c r="H206" s="734"/>
    </row>
    <row r="207" spans="1:8" x14ac:dyDescent="0.2">
      <c r="A207" s="906"/>
      <c r="B207" s="731" t="s">
        <v>12</v>
      </c>
      <c r="C207" s="732">
        <v>12000</v>
      </c>
      <c r="D207" s="732">
        <v>20000</v>
      </c>
      <c r="E207" s="733">
        <f t="shared" si="44"/>
        <v>40</v>
      </c>
      <c r="F207" s="731"/>
      <c r="G207" s="732">
        <f t="shared" si="40"/>
        <v>0</v>
      </c>
      <c r="H207" s="734"/>
    </row>
    <row r="208" spans="1:8" x14ac:dyDescent="0.2">
      <c r="A208" s="906"/>
      <c r="B208" s="731" t="s">
        <v>13</v>
      </c>
      <c r="C208" s="732">
        <v>15000</v>
      </c>
      <c r="D208" s="732">
        <v>25000</v>
      </c>
      <c r="E208" s="733">
        <f t="shared" si="44"/>
        <v>40</v>
      </c>
      <c r="F208" s="731"/>
      <c r="G208" s="732">
        <f t="shared" si="40"/>
        <v>0</v>
      </c>
      <c r="H208" s="734"/>
    </row>
    <row r="209" spans="1:8" x14ac:dyDescent="0.2">
      <c r="A209" s="906"/>
      <c r="B209" s="731" t="s">
        <v>15</v>
      </c>
      <c r="C209" s="732">
        <v>9000</v>
      </c>
      <c r="D209" s="732">
        <v>20000</v>
      </c>
      <c r="E209" s="733">
        <f t="shared" si="44"/>
        <v>55.000000000000007</v>
      </c>
      <c r="F209" s="731"/>
      <c r="G209" s="732">
        <f t="shared" si="40"/>
        <v>0</v>
      </c>
      <c r="H209" s="734"/>
    </row>
    <row r="210" spans="1:8" x14ac:dyDescent="0.2">
      <c r="A210" s="906"/>
      <c r="B210" s="731" t="s">
        <v>16</v>
      </c>
      <c r="C210" s="732">
        <v>14000</v>
      </c>
      <c r="D210" s="732">
        <v>25000</v>
      </c>
      <c r="E210" s="733">
        <f t="shared" si="44"/>
        <v>44</v>
      </c>
      <c r="F210" s="731"/>
      <c r="G210" s="732">
        <f t="shared" si="40"/>
        <v>0</v>
      </c>
      <c r="H210" s="734"/>
    </row>
    <row r="211" spans="1:8" x14ac:dyDescent="0.2">
      <c r="A211" s="906"/>
      <c r="B211" s="731" t="s">
        <v>18</v>
      </c>
      <c r="C211" s="732">
        <v>11000</v>
      </c>
      <c r="D211" s="732">
        <v>20000</v>
      </c>
      <c r="E211" s="733">
        <f t="shared" si="44"/>
        <v>45</v>
      </c>
      <c r="F211" s="731"/>
      <c r="G211" s="732">
        <f t="shared" si="40"/>
        <v>0</v>
      </c>
      <c r="H211" s="734"/>
    </row>
    <row r="212" spans="1:8" x14ac:dyDescent="0.2">
      <c r="A212" s="906"/>
      <c r="B212" s="731" t="s">
        <v>19</v>
      </c>
      <c r="C212" s="732">
        <v>12000</v>
      </c>
      <c r="D212" s="732">
        <v>20000</v>
      </c>
      <c r="E212" s="733">
        <f t="shared" si="44"/>
        <v>40</v>
      </c>
      <c r="F212" s="731"/>
      <c r="G212" s="732">
        <f t="shared" si="40"/>
        <v>0</v>
      </c>
      <c r="H212" s="734"/>
    </row>
    <row r="213" spans="1:8" x14ac:dyDescent="0.2">
      <c r="A213" s="906"/>
      <c r="B213" s="731" t="s">
        <v>20</v>
      </c>
      <c r="C213" s="732">
        <v>15000</v>
      </c>
      <c r="D213" s="732">
        <v>25000</v>
      </c>
      <c r="E213" s="733">
        <f t="shared" si="44"/>
        <v>40</v>
      </c>
      <c r="F213" s="731"/>
      <c r="G213" s="732">
        <f t="shared" si="40"/>
        <v>0</v>
      </c>
      <c r="H213" s="734"/>
    </row>
    <row r="214" spans="1:8" x14ac:dyDescent="0.2">
      <c r="A214" s="906"/>
      <c r="B214" s="731" t="s">
        <v>59</v>
      </c>
      <c r="C214" s="732">
        <v>13000</v>
      </c>
      <c r="D214" s="732">
        <v>25000</v>
      </c>
      <c r="E214" s="733">
        <f t="shared" si="44"/>
        <v>48</v>
      </c>
      <c r="F214" s="731"/>
      <c r="G214" s="732">
        <f t="shared" si="40"/>
        <v>0</v>
      </c>
      <c r="H214" s="734"/>
    </row>
    <row r="215" spans="1:8" x14ac:dyDescent="0.2">
      <c r="A215" s="906"/>
      <c r="B215" s="731" t="s">
        <v>29</v>
      </c>
      <c r="C215" s="732">
        <v>130000</v>
      </c>
      <c r="D215" s="732">
        <v>165000</v>
      </c>
      <c r="E215" s="733">
        <f t="shared" si="44"/>
        <v>21.212121212121211</v>
      </c>
      <c r="F215" s="731"/>
      <c r="G215" s="732">
        <f t="shared" si="40"/>
        <v>0</v>
      </c>
      <c r="H215" s="734"/>
    </row>
    <row r="216" spans="1:8" x14ac:dyDescent="0.2">
      <c r="A216" s="906"/>
      <c r="B216" s="731" t="s">
        <v>14</v>
      </c>
      <c r="C216" s="732">
        <v>17000</v>
      </c>
      <c r="D216" s="732">
        <v>30000</v>
      </c>
      <c r="E216" s="733">
        <f t="shared" si="44"/>
        <v>43.333333333333336</v>
      </c>
      <c r="F216" s="731"/>
      <c r="G216" s="732">
        <f t="shared" si="40"/>
        <v>0</v>
      </c>
      <c r="H216" s="734"/>
    </row>
    <row r="217" spans="1:8" x14ac:dyDescent="0.2">
      <c r="A217" s="906"/>
      <c r="B217" s="731" t="s">
        <v>60</v>
      </c>
      <c r="C217" s="732">
        <v>11000</v>
      </c>
      <c r="D217" s="732">
        <v>17000</v>
      </c>
      <c r="E217" s="733">
        <f t="shared" si="44"/>
        <v>35.294117647058826</v>
      </c>
      <c r="F217" s="731"/>
      <c r="G217" s="732">
        <f t="shared" si="40"/>
        <v>0</v>
      </c>
      <c r="H217" s="734"/>
    </row>
    <row r="218" spans="1:8" x14ac:dyDescent="0.2">
      <c r="A218" s="906"/>
      <c r="B218" s="731" t="s">
        <v>61</v>
      </c>
      <c r="C218" s="732">
        <v>9000</v>
      </c>
      <c r="D218" s="732">
        <v>12000</v>
      </c>
      <c r="E218" s="733">
        <f t="shared" si="44"/>
        <v>25</v>
      </c>
      <c r="F218" s="731"/>
      <c r="G218" s="732">
        <f t="shared" si="40"/>
        <v>0</v>
      </c>
      <c r="H218" s="734"/>
    </row>
    <row r="219" spans="1:8" ht="27.75" x14ac:dyDescent="0.2">
      <c r="A219" s="906"/>
      <c r="B219" s="736" t="s">
        <v>62</v>
      </c>
      <c r="C219" s="732">
        <v>45000</v>
      </c>
      <c r="D219" s="732">
        <v>70000</v>
      </c>
      <c r="E219" s="733">
        <f t="shared" si="43"/>
        <v>35.714285714285715</v>
      </c>
      <c r="F219" s="731"/>
      <c r="G219" s="732">
        <f t="shared" si="40"/>
        <v>0</v>
      </c>
      <c r="H219" s="734"/>
    </row>
    <row r="220" spans="1:8" ht="15.75" thickBot="1" x14ac:dyDescent="0.25">
      <c r="A220" s="907"/>
      <c r="B220" s="737" t="s">
        <v>17</v>
      </c>
      <c r="C220" s="738">
        <v>11000</v>
      </c>
      <c r="D220" s="738">
        <v>17000</v>
      </c>
      <c r="E220" s="739">
        <f t="shared" si="43"/>
        <v>35.294117647058826</v>
      </c>
      <c r="F220" s="737"/>
      <c r="G220" s="738">
        <f t="shared" si="40"/>
        <v>0</v>
      </c>
      <c r="H220" s="740"/>
    </row>
    <row r="221" spans="1:8" x14ac:dyDescent="0.2">
      <c r="A221" s="851" t="s">
        <v>66</v>
      </c>
      <c r="B221" s="126" t="s">
        <v>65</v>
      </c>
      <c r="C221" s="124">
        <v>140000</v>
      </c>
      <c r="D221" s="124">
        <v>220000</v>
      </c>
      <c r="E221" s="125">
        <f t="shared" ref="E221:E225" si="45">((D221-C221)/D221)*100</f>
        <v>36.363636363636367</v>
      </c>
      <c r="F221" s="126"/>
      <c r="G221" s="124">
        <f t="shared" si="40"/>
        <v>0</v>
      </c>
      <c r="H221" s="749"/>
    </row>
    <row r="222" spans="1:8" x14ac:dyDescent="0.2">
      <c r="A222" s="783"/>
      <c r="B222" s="129" t="s">
        <v>38</v>
      </c>
      <c r="C222" s="127">
        <v>30000</v>
      </c>
      <c r="D222" s="127">
        <v>50000</v>
      </c>
      <c r="E222" s="128">
        <f t="shared" si="45"/>
        <v>40</v>
      </c>
      <c r="F222" s="129"/>
      <c r="G222" s="127">
        <f t="shared" si="40"/>
        <v>0</v>
      </c>
      <c r="H222" s="130"/>
    </row>
    <row r="223" spans="1:8" x14ac:dyDescent="0.2">
      <c r="A223" s="783"/>
      <c r="B223" s="129" t="s">
        <v>47</v>
      </c>
      <c r="C223" s="127">
        <v>20000</v>
      </c>
      <c r="D223" s="127">
        <v>40000</v>
      </c>
      <c r="E223" s="128">
        <f t="shared" si="45"/>
        <v>50</v>
      </c>
      <c r="F223" s="129"/>
      <c r="G223" s="127">
        <f t="shared" si="40"/>
        <v>0</v>
      </c>
      <c r="H223" s="130"/>
    </row>
    <row r="224" spans="1:8" x14ac:dyDescent="0.2">
      <c r="A224" s="783"/>
      <c r="B224" s="129" t="s">
        <v>10</v>
      </c>
      <c r="C224" s="127">
        <v>35000</v>
      </c>
      <c r="D224" s="127">
        <v>55000</v>
      </c>
      <c r="E224" s="128">
        <f t="shared" si="45"/>
        <v>36.363636363636367</v>
      </c>
      <c r="F224" s="129"/>
      <c r="G224" s="127">
        <f t="shared" si="40"/>
        <v>0</v>
      </c>
      <c r="H224" s="130"/>
    </row>
    <row r="225" spans="1:8" x14ac:dyDescent="0.2">
      <c r="A225" s="783"/>
      <c r="B225" s="129" t="s">
        <v>11</v>
      </c>
      <c r="C225" s="127">
        <v>38000</v>
      </c>
      <c r="D225" s="127">
        <v>60000</v>
      </c>
      <c r="E225" s="128">
        <f t="shared" si="45"/>
        <v>36.666666666666664</v>
      </c>
      <c r="F225" s="129"/>
      <c r="G225" s="127">
        <f t="shared" si="40"/>
        <v>0</v>
      </c>
      <c r="H225" s="130"/>
    </row>
    <row r="226" spans="1:8" x14ac:dyDescent="0.2">
      <c r="A226" s="783"/>
      <c r="B226" s="129" t="s">
        <v>12</v>
      </c>
      <c r="C226" s="127">
        <v>12000</v>
      </c>
      <c r="D226" s="127">
        <v>20000</v>
      </c>
      <c r="E226" s="128">
        <f t="shared" ref="E226:E233" si="46">((D226-C226)/D226)*100</f>
        <v>40</v>
      </c>
      <c r="F226" s="129"/>
      <c r="G226" s="127">
        <f t="shared" si="40"/>
        <v>0</v>
      </c>
      <c r="H226" s="130"/>
    </row>
    <row r="227" spans="1:8" x14ac:dyDescent="0.2">
      <c r="A227" s="783"/>
      <c r="B227" s="129" t="s">
        <v>13</v>
      </c>
      <c r="C227" s="127">
        <v>15000</v>
      </c>
      <c r="D227" s="127">
        <v>25000</v>
      </c>
      <c r="E227" s="128">
        <f t="shared" si="46"/>
        <v>40</v>
      </c>
      <c r="F227" s="129"/>
      <c r="G227" s="127">
        <f t="shared" si="40"/>
        <v>0</v>
      </c>
      <c r="H227" s="130"/>
    </row>
    <row r="228" spans="1:8" x14ac:dyDescent="0.2">
      <c r="A228" s="783"/>
      <c r="B228" s="129" t="s">
        <v>15</v>
      </c>
      <c r="C228" s="127">
        <v>9000</v>
      </c>
      <c r="D228" s="127">
        <v>20000</v>
      </c>
      <c r="E228" s="128">
        <f t="shared" si="46"/>
        <v>55.000000000000007</v>
      </c>
      <c r="F228" s="129"/>
      <c r="G228" s="127">
        <f t="shared" si="40"/>
        <v>0</v>
      </c>
      <c r="H228" s="130"/>
    </row>
    <row r="229" spans="1:8" x14ac:dyDescent="0.2">
      <c r="A229" s="783"/>
      <c r="B229" s="129" t="s">
        <v>16</v>
      </c>
      <c r="C229" s="127">
        <v>14000</v>
      </c>
      <c r="D229" s="127">
        <v>25000</v>
      </c>
      <c r="E229" s="128">
        <f t="shared" si="46"/>
        <v>44</v>
      </c>
      <c r="F229" s="129"/>
      <c r="G229" s="127">
        <f t="shared" si="40"/>
        <v>0</v>
      </c>
      <c r="H229" s="130"/>
    </row>
    <row r="230" spans="1:8" x14ac:dyDescent="0.2">
      <c r="A230" s="783"/>
      <c r="B230" s="129" t="s">
        <v>18</v>
      </c>
      <c r="C230" s="127">
        <v>11000</v>
      </c>
      <c r="D230" s="127">
        <v>20000</v>
      </c>
      <c r="E230" s="128">
        <f t="shared" si="46"/>
        <v>45</v>
      </c>
      <c r="F230" s="129"/>
      <c r="G230" s="127">
        <f t="shared" si="40"/>
        <v>0</v>
      </c>
      <c r="H230" s="130"/>
    </row>
    <row r="231" spans="1:8" x14ac:dyDescent="0.2">
      <c r="A231" s="783"/>
      <c r="B231" s="129" t="s">
        <v>19</v>
      </c>
      <c r="C231" s="127">
        <v>12000</v>
      </c>
      <c r="D231" s="127">
        <v>20000</v>
      </c>
      <c r="E231" s="128">
        <f t="shared" si="46"/>
        <v>40</v>
      </c>
      <c r="F231" s="129"/>
      <c r="G231" s="127">
        <f t="shared" si="40"/>
        <v>0</v>
      </c>
      <c r="H231" s="130"/>
    </row>
    <row r="232" spans="1:8" x14ac:dyDescent="0.2">
      <c r="A232" s="783"/>
      <c r="B232" s="129" t="s">
        <v>20</v>
      </c>
      <c r="C232" s="127">
        <v>15000</v>
      </c>
      <c r="D232" s="127">
        <v>25000</v>
      </c>
      <c r="E232" s="128">
        <f t="shared" si="46"/>
        <v>40</v>
      </c>
      <c r="F232" s="129"/>
      <c r="G232" s="127">
        <f t="shared" si="40"/>
        <v>0</v>
      </c>
      <c r="H232" s="130"/>
    </row>
    <row r="233" spans="1:8" x14ac:dyDescent="0.2">
      <c r="A233" s="783"/>
      <c r="B233" s="129" t="s">
        <v>59</v>
      </c>
      <c r="C233" s="127">
        <v>13000</v>
      </c>
      <c r="D233" s="127">
        <v>25000</v>
      </c>
      <c r="E233" s="128">
        <f t="shared" si="46"/>
        <v>48</v>
      </c>
      <c r="F233" s="129"/>
      <c r="G233" s="127">
        <f t="shared" si="40"/>
        <v>0</v>
      </c>
      <c r="H233" s="130"/>
    </row>
    <row r="234" spans="1:8" x14ac:dyDescent="0.2">
      <c r="A234" s="783"/>
      <c r="B234" s="129" t="s">
        <v>29</v>
      </c>
      <c r="C234" s="127">
        <v>130000</v>
      </c>
      <c r="D234" s="127">
        <v>165000</v>
      </c>
      <c r="E234" s="128">
        <f t="shared" ref="E234:E236" si="47">((D234-C234)/D234)*100</f>
        <v>21.212121212121211</v>
      </c>
      <c r="F234" s="129"/>
      <c r="G234" s="127">
        <f t="shared" si="40"/>
        <v>0</v>
      </c>
      <c r="H234" s="130"/>
    </row>
    <row r="235" spans="1:8" x14ac:dyDescent="0.2">
      <c r="A235" s="783"/>
      <c r="B235" s="129" t="s">
        <v>60</v>
      </c>
      <c r="C235" s="127">
        <v>11000</v>
      </c>
      <c r="D235" s="127">
        <v>17000</v>
      </c>
      <c r="E235" s="128">
        <f t="shared" si="47"/>
        <v>35.294117647058826</v>
      </c>
      <c r="F235" s="129"/>
      <c r="G235" s="127">
        <f t="shared" si="40"/>
        <v>0</v>
      </c>
      <c r="H235" s="130"/>
    </row>
    <row r="236" spans="1:8" x14ac:dyDescent="0.2">
      <c r="A236" s="783"/>
      <c r="B236" s="129" t="s">
        <v>61</v>
      </c>
      <c r="C236" s="127">
        <v>9000</v>
      </c>
      <c r="D236" s="127">
        <v>12000</v>
      </c>
      <c r="E236" s="128">
        <f t="shared" si="47"/>
        <v>25</v>
      </c>
      <c r="F236" s="129"/>
      <c r="G236" s="127">
        <f t="shared" si="40"/>
        <v>0</v>
      </c>
      <c r="H236" s="130"/>
    </row>
    <row r="237" spans="1:8" ht="27.75" x14ac:dyDescent="0.2">
      <c r="A237" s="783"/>
      <c r="B237" s="745" t="s">
        <v>62</v>
      </c>
      <c r="C237" s="127">
        <v>45000</v>
      </c>
      <c r="D237" s="127">
        <v>70000</v>
      </c>
      <c r="E237" s="128">
        <f t="shared" ref="E237:E238" si="48">((D237-C237)/D237)*100</f>
        <v>35.714285714285715</v>
      </c>
      <c r="F237" s="129"/>
      <c r="G237" s="127">
        <f t="shared" si="40"/>
        <v>0</v>
      </c>
      <c r="H237" s="130"/>
    </row>
    <row r="238" spans="1:8" ht="15.75" thickBot="1" x14ac:dyDescent="0.25">
      <c r="A238" s="852"/>
      <c r="B238" s="291" t="s">
        <v>17</v>
      </c>
      <c r="C238" s="746">
        <v>11000</v>
      </c>
      <c r="D238" s="746">
        <v>17000</v>
      </c>
      <c r="E238" s="747">
        <f t="shared" si="48"/>
        <v>35.294117647058826</v>
      </c>
      <c r="F238" s="291"/>
      <c r="G238" s="746">
        <f t="shared" si="40"/>
        <v>0</v>
      </c>
      <c r="H238" s="748"/>
    </row>
    <row r="239" spans="1:8" x14ac:dyDescent="0.2">
      <c r="E239" s="876" t="s">
        <v>500</v>
      </c>
      <c r="F239" s="877"/>
      <c r="G239" s="880">
        <f>SUM(G3:G238)</f>
        <v>0</v>
      </c>
    </row>
    <row r="240" spans="1:8" ht="15.75" thickBot="1" x14ac:dyDescent="0.25">
      <c r="E240" s="878"/>
      <c r="F240" s="879"/>
      <c r="G240" s="881"/>
    </row>
  </sheetData>
  <mergeCells count="14">
    <mergeCell ref="E239:F240"/>
    <mergeCell ref="G239:G240"/>
    <mergeCell ref="A1:H1"/>
    <mergeCell ref="A3:A33"/>
    <mergeCell ref="A34:A58"/>
    <mergeCell ref="A59:A84"/>
    <mergeCell ref="A85:A108"/>
    <mergeCell ref="A109:A133"/>
    <mergeCell ref="A221:A238"/>
    <mergeCell ref="A134:A158"/>
    <mergeCell ref="A159:A173"/>
    <mergeCell ref="A174:A186"/>
    <mergeCell ref="A187:A201"/>
    <mergeCell ref="A202:A2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SLIDERS MOTOR PRINCIPALES</vt:lpstr>
      <vt:lpstr>PROT DE RADIADOR</vt:lpstr>
      <vt:lpstr>PROT DEPOSITOS DELANTEROS</vt:lpstr>
      <vt:lpstr>PROT DEPOSITOS TRASEROS </vt:lpstr>
      <vt:lpstr>PROT DE PLACA </vt:lpstr>
      <vt:lpstr>ACCESORIOS VARIOS</vt:lpstr>
      <vt:lpstr>FENDER PORTA PLACA ABATIBLE 3mm</vt:lpstr>
      <vt:lpstr>KITS MÁS VENDIDOS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Salinas</dc:creator>
  <cp:lastModifiedBy>Anderson Salinas</cp:lastModifiedBy>
  <dcterms:created xsi:type="dcterms:W3CDTF">2023-03-28T15:43:28Z</dcterms:created>
  <dcterms:modified xsi:type="dcterms:W3CDTF">2023-05-05T08:57:36Z</dcterms:modified>
</cp:coreProperties>
</file>